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urchofjesuschrist.sharepoint.com/sites/NASW-SMC/Shared Documents/General/"/>
    </mc:Choice>
  </mc:AlternateContent>
  <xr:revisionPtr revIDLastSave="2" documentId="8_{2378B6A2-17C4-45D7-95AF-D52CDB2433B7}" xr6:coauthVersionLast="47" xr6:coauthVersionMax="47" xr10:uidLastSave="{03EC497C-A605-466A-BBB7-A41715E66F00}"/>
  <workbookProtection workbookAlgorithmName="SHA-512" workbookHashValue="6Dj8wVeqRNc3ttGXVrVVZdWvfPsZYp014E8seXMgHg0mrHzdNJnseEqNOTX32lH02WaTWcLyHbFOcykEq88i0w==" workbookSaltValue="6U2ll1G686Sf7HS9NllMLg==" workbookSpinCount="100000" lockStructure="1"/>
  <bookViews>
    <workbookView xWindow="2445" yWindow="1110" windowWidth="26355" windowHeight="15090" xr2:uid="{DC934D25-0B07-4007-84DB-98D5E4733679}"/>
  </bookViews>
  <sheets>
    <sheet name="Missionary Badge" sheetId="1" r:id="rId1"/>
  </sheets>
  <definedNames>
    <definedName name="_xlnm._FilterDatabase" localSheetId="0" hidden="1">'Missionary Badge'!$I$24:$L$25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9" i="1" s="1"/>
  <c r="L48" i="1"/>
  <c r="L49" i="1" s="1"/>
  <c r="J48" i="1"/>
  <c r="J49" i="1" s="1"/>
  <c r="K55" i="1"/>
  <c r="L55" i="1"/>
  <c r="J55" i="1"/>
  <c r="M37" i="1" l="1"/>
  <c r="M38" i="1" s="1"/>
  <c r="K37" i="1"/>
  <c r="K38" i="1" s="1"/>
  <c r="L37" i="1"/>
  <c r="L38" i="1" s="1"/>
  <c r="J37" i="1"/>
  <c r="J38" i="1" s="1"/>
  <c r="I38" i="1" l="1"/>
  <c r="I55" i="1"/>
  <c r="I37" i="1"/>
  <c r="I48" i="1" s="1"/>
</calcChain>
</file>

<file path=xl/sharedStrings.xml><?xml version="1.0" encoding="utf-8"?>
<sst xmlns="http://schemas.openxmlformats.org/spreadsheetml/2006/main" count="96" uniqueCount="75">
  <si>
    <t>Service Missionary &amp; Non-Missionary Name Tag Order</t>
  </si>
  <si>
    <r>
      <rPr>
        <b/>
        <sz val="10"/>
        <rFont val="Arial"/>
        <family val="2"/>
      </rPr>
      <t>Attention</t>
    </r>
    <r>
      <rPr>
        <sz val="8.5"/>
        <rFont val="Arial"/>
        <family val="2"/>
      </rPr>
      <t xml:space="preserve">: </t>
    </r>
    <r>
      <rPr>
        <sz val="8"/>
        <rFont val="Arial"/>
        <family val="2"/>
      </rPr>
      <t>All orders are billable only to Church units using the Church's Internal Record of Purchase (IROP) system. Please contact                                                  your sponsoring Church unit to obtain the 3 to 7 digit (numeric only) Unit Number and insert the associated Unit Name in the boxes below                                                                                                                                                                                   (the unit # can be found on the monthly CFAR bank statement)</t>
    </r>
  </si>
  <si>
    <t>Organization/Billing Information:</t>
  </si>
  <si>
    <t>Organization Name</t>
  </si>
  <si>
    <r>
      <rPr>
        <sz val="12"/>
        <rFont val="Arial"/>
        <family val="2"/>
      </rPr>
      <t>Deseret Manufacturing (Sign Shop)</t>
    </r>
    <r>
      <rPr>
        <sz val="10"/>
        <rFont val="Arial"/>
        <family val="2"/>
      </rPr>
      <t xml:space="preserve"> </t>
    </r>
  </si>
  <si>
    <t>1680 South Industrial Road</t>
  </si>
  <si>
    <t>Charge to Unit #</t>
  </si>
  <si>
    <t>Phone #</t>
  </si>
  <si>
    <t>Date of Order</t>
  </si>
  <si>
    <t>Salt Lake City, Utah  84104-3821</t>
  </si>
  <si>
    <t>Notes:</t>
  </si>
  <si>
    <t>Will Call</t>
  </si>
  <si>
    <t>USPS</t>
  </si>
  <si>
    <t>Interoffice</t>
  </si>
  <si>
    <t>FedEx</t>
  </si>
  <si>
    <t>homestead@churchofjesuschrist.org</t>
  </si>
  <si>
    <r>
      <t xml:space="preserve">(801) 240-2580 (Receptionist) </t>
    </r>
    <r>
      <rPr>
        <sz val="12"/>
        <rFont val="Arial Narrow"/>
        <family val="2"/>
      </rPr>
      <t>/</t>
    </r>
    <r>
      <rPr>
        <sz val="10"/>
        <rFont val="Arial Narrow"/>
        <family val="2"/>
      </rPr>
      <t xml:space="preserve"> (801) 240-5086 (Jose Santiago)</t>
    </r>
  </si>
  <si>
    <t>Shipping Information:</t>
  </si>
  <si>
    <t>Typical Orders ship within 48 hours after the order is received.</t>
  </si>
  <si>
    <t>Shipped to: Name of Person or Organization (Please type across the line)</t>
  </si>
  <si>
    <t>Phone Number with Area Code (Required for International orders)</t>
  </si>
  <si>
    <t xml:space="preserve">Street Address </t>
  </si>
  <si>
    <t xml:space="preserve">Apt. </t>
  </si>
  <si>
    <t>City</t>
  </si>
  <si>
    <t>State/Province</t>
  </si>
  <si>
    <t>Country</t>
  </si>
  <si>
    <t>Postal Code (ZIP +4)</t>
  </si>
  <si>
    <t>Purchase Order Number (if applicable)</t>
  </si>
  <si>
    <t>Enter the desired Quantity in the columns below</t>
  </si>
  <si>
    <t>Order Information:</t>
  </si>
  <si>
    <t>Name Tag Type</t>
  </si>
  <si>
    <t>Accessory</t>
  </si>
  <si>
    <t xml:space="preserve">ELDER / SISTER LAST NAME            </t>
  </si>
  <si>
    <t>Service Missionary</t>
  </si>
  <si>
    <t>Language</t>
  </si>
  <si>
    <t>Pin</t>
  </si>
  <si>
    <t xml:space="preserve">Magnet </t>
  </si>
  <si>
    <t xml:space="preserve">Pocket </t>
  </si>
  <si>
    <t>Johnny Clip</t>
  </si>
  <si>
    <t>Part Number</t>
  </si>
  <si>
    <t>049900</t>
  </si>
  <si>
    <t>049902</t>
  </si>
  <si>
    <t>049905</t>
  </si>
  <si>
    <t>049910</t>
  </si>
  <si>
    <t>Sub Total</t>
  </si>
  <si>
    <t>Total Cost</t>
  </si>
  <si>
    <t>BROTHER  / SISTER LAST NAME</t>
  </si>
  <si>
    <t>Non-Missionary Tags</t>
  </si>
  <si>
    <t>049901</t>
  </si>
  <si>
    <t>049903</t>
  </si>
  <si>
    <t>Total Badges</t>
  </si>
  <si>
    <t>Pins Only</t>
  </si>
  <si>
    <t>Magnets Only</t>
  </si>
  <si>
    <t>Accessories</t>
  </si>
  <si>
    <t>047090</t>
  </si>
  <si>
    <t>047092</t>
  </si>
  <si>
    <t>Cost</t>
  </si>
  <si>
    <t>Order Total</t>
  </si>
  <si>
    <t>Thank You for Your Order</t>
  </si>
  <si>
    <t>Pin / Magnet Tag</t>
  </si>
  <si>
    <t xml:space="preserve">  Clip</t>
  </si>
  <si>
    <t>Johnny Clip Optional</t>
  </si>
  <si>
    <t>adapts Pin Tag to Clip</t>
  </si>
  <si>
    <t>(Use with Pin Style Only)</t>
  </si>
  <si>
    <t>V.9074</t>
  </si>
  <si>
    <t>X</t>
  </si>
  <si>
    <t>Elder &amp; Sister Blake</t>
  </si>
  <si>
    <t>1714 W 2640 S</t>
  </si>
  <si>
    <t>Syracuse</t>
  </si>
  <si>
    <t>UT</t>
  </si>
  <si>
    <t>84075</t>
  </si>
  <si>
    <t>USA</t>
  </si>
  <si>
    <t>Syracuse Utah Legacy Park Stake</t>
  </si>
  <si>
    <t>ELDER BLAKE</t>
  </si>
  <si>
    <t>SISTER BLAKE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</si>
</sst>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&quot;$&quot;#,##0.00"/>
  </numFmts>
  <fonts count="4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0" tint="-0.499984740745262"/>
      <name val="Arial Nova Cond"/>
      <family val="2"/>
    </font>
    <font>
      <sz val="11"/>
      <color indexed="56"/>
      <name val="Ink Free"/>
      <family val="4"/>
    </font>
    <font>
      <sz val="10"/>
      <color rgb="FFF2EFFF"/>
      <name val="Arial"/>
      <family val="2"/>
    </font>
    <font>
      <sz val="10"/>
      <name val="Arial Nova Cond"/>
      <family val="2"/>
    </font>
    <font>
      <sz val="11"/>
      <color theme="0" tint="-0.499984740745262"/>
      <name val="Ink Free"/>
      <family val="4"/>
    </font>
    <font>
      <sz val="11"/>
      <color theme="0" tint="-0.499984740745262"/>
      <name val="Arial Nova Light"/>
      <family val="2"/>
    </font>
    <font>
      <sz val="11"/>
      <name val="Arial"/>
      <family val="2"/>
    </font>
    <font>
      <sz val="12"/>
      <name val="Arial"/>
      <family val="2"/>
    </font>
    <font>
      <sz val="13"/>
      <color indexed="56"/>
      <name val="Ink Free"/>
      <family val="4"/>
    </font>
    <font>
      <sz val="8"/>
      <name val="Arial"/>
      <family val="2"/>
    </font>
    <font>
      <sz val="11"/>
      <name val="Arial Nova"/>
      <family val="2"/>
    </font>
    <font>
      <sz val="9"/>
      <name val="Arial Nova Cond Light"/>
      <family val="2"/>
    </font>
    <font>
      <sz val="9"/>
      <name val="Arial Nova Cond"/>
      <family val="2"/>
    </font>
    <font>
      <sz val="13"/>
      <name val="Zoram Cond ldsLat"/>
      <family val="2"/>
    </font>
    <font>
      <b/>
      <sz val="9"/>
      <name val="Calibri Light"/>
      <family val="2"/>
      <scheme val="major"/>
    </font>
    <font>
      <sz val="8"/>
      <name val="Ink Free"/>
      <family val="4"/>
    </font>
    <font>
      <sz val="11"/>
      <color indexed="56"/>
      <name val="Arial Nova Cond Light"/>
      <family val="2"/>
    </font>
    <font>
      <sz val="8"/>
      <name val="Arial Nova Cond Light"/>
      <family val="2"/>
    </font>
    <font>
      <sz val="10"/>
      <name val="Arial Nova Cond Light"/>
      <family val="2"/>
    </font>
    <font>
      <b/>
      <sz val="9"/>
      <name val="Cambria"/>
      <family val="1"/>
    </font>
    <font>
      <sz val="8.5"/>
      <name val="Arial"/>
      <family val="2"/>
    </font>
    <font>
      <b/>
      <sz val="10"/>
      <name val="Arial"/>
      <family val="2"/>
    </font>
    <font>
      <b/>
      <sz val="14"/>
      <name val="Helvetica LT Std"/>
      <family val="2"/>
    </font>
    <font>
      <b/>
      <sz val="14"/>
      <name val="Arial Narrow"/>
      <family val="2"/>
    </font>
    <font>
      <sz val="10"/>
      <name val="Arial"/>
      <family val="2"/>
    </font>
    <font>
      <sz val="8"/>
      <color theme="1"/>
      <name val="Arial"/>
      <family val="2"/>
    </font>
    <font>
      <sz val="12"/>
      <color indexed="56"/>
      <name val="Arial"/>
      <family val="2"/>
    </font>
    <font>
      <sz val="11"/>
      <color rgb="FF788BDA"/>
      <name val="Arial"/>
      <family val="2"/>
    </font>
    <font>
      <sz val="14"/>
      <color rgb="FF000000"/>
      <name val="Arial Narrow"/>
      <family val="2"/>
    </font>
    <font>
      <sz val="14"/>
      <color rgb="FFFE000E"/>
      <name val="Arial"/>
      <family val="2"/>
    </font>
    <font>
      <sz val="12"/>
      <color rgb="FF000000"/>
      <name val="Arial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color theme="0" tint="-0.499984740745262"/>
      <name val="Ink Free"/>
      <family val="4"/>
    </font>
    <font>
      <sz val="8"/>
      <name val="Calibri"/>
      <family val="2"/>
      <scheme val="minor"/>
    </font>
    <font>
      <b/>
      <sz val="8"/>
      <name val="Arial Nova Cond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EFE"/>
        <bgColor indexed="64"/>
      </patternFill>
    </fill>
    <fill>
      <patternFill patternType="solid">
        <fgColor rgb="FFF9FAFD"/>
        <bgColor indexed="64"/>
      </patternFill>
    </fill>
    <fill>
      <patternFill patternType="solid">
        <fgColor rgb="FFF8F7FF"/>
        <bgColor indexed="64"/>
      </patternFill>
    </fill>
    <fill>
      <patternFill patternType="solid">
        <fgColor theme="0" tint="-0.49998474074526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4">
    <xf numFmtId="0" fontId="0" fillId="0" borderId="0" xfId="0"/>
    <xf numFmtId="0" fontId="4" fillId="2" borderId="0" xfId="0" applyFont="1" applyFill="1" applyAlignment="1" applyProtection="1">
      <alignment vertical="top"/>
      <protection hidden="1"/>
    </xf>
    <xf numFmtId="0" fontId="5" fillId="0" borderId="0" xfId="0" applyFont="1"/>
    <xf numFmtId="0" fontId="7" fillId="2" borderId="0" xfId="0" applyFont="1" applyFill="1" applyAlignment="1" applyProtection="1">
      <alignment vertical="top"/>
      <protection hidden="1"/>
    </xf>
    <xf numFmtId="0" fontId="0" fillId="0" borderId="0" xfId="0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7" fontId="13" fillId="3" borderId="15" xfId="2" applyNumberFormat="1" applyFont="1" applyFill="1" applyBorder="1" applyAlignment="1" applyProtection="1">
      <alignment horizontal="center" vertical="center" wrapText="1"/>
      <protection hidden="1"/>
    </xf>
    <xf numFmtId="7" fontId="13" fillId="3" borderId="11" xfId="2" applyNumberFormat="1" applyFont="1" applyFill="1" applyBorder="1" applyAlignment="1" applyProtection="1">
      <alignment horizontal="center" vertical="center" wrapText="1"/>
      <protection hidden="1"/>
    </xf>
    <xf numFmtId="7" fontId="13" fillId="3" borderId="12" xfId="2" applyNumberFormat="1" applyFont="1" applyFill="1" applyBorder="1" applyAlignment="1" applyProtection="1">
      <alignment horizontal="center" vertical="center" wrapText="1"/>
      <protection hidden="1"/>
    </xf>
    <xf numFmtId="49" fontId="6" fillId="3" borderId="19" xfId="0" applyNumberFormat="1" applyFont="1" applyFill="1" applyBorder="1" applyAlignment="1" applyProtection="1">
      <alignment horizontal="center" vertical="center" wrapText="1" shrinkToFit="1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20" fillId="3" borderId="23" xfId="0" applyFont="1" applyFill="1" applyBorder="1" applyAlignment="1" applyProtection="1">
      <alignment horizontal="left" vertical="top"/>
      <protection hidden="1"/>
    </xf>
    <xf numFmtId="0" fontId="20" fillId="2" borderId="18" xfId="0" applyFont="1" applyFill="1" applyBorder="1" applyAlignment="1" applyProtection="1">
      <alignment vertical="center"/>
      <protection locked="0"/>
    </xf>
    <xf numFmtId="0" fontId="20" fillId="2" borderId="17" xfId="0" applyFont="1" applyFill="1" applyBorder="1" applyAlignment="1" applyProtection="1">
      <alignment vertical="center"/>
      <protection locked="0"/>
    </xf>
    <xf numFmtId="0" fontId="21" fillId="2" borderId="18" xfId="0" applyFont="1" applyFill="1" applyBorder="1" applyAlignment="1" applyProtection="1">
      <alignment vertical="center"/>
      <protection locked="0"/>
    </xf>
    <xf numFmtId="0" fontId="21" fillId="2" borderId="17" xfId="0" applyFont="1" applyFill="1" applyBorder="1" applyAlignment="1" applyProtection="1">
      <alignment vertical="center"/>
      <protection locked="0"/>
    </xf>
    <xf numFmtId="0" fontId="10" fillId="2" borderId="16" xfId="0" applyFont="1" applyFill="1" applyBorder="1" applyAlignment="1" applyProtection="1">
      <alignment vertical="center"/>
      <protection locked="0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20" fillId="3" borderId="22" xfId="0" applyFont="1" applyFill="1" applyBorder="1" applyAlignment="1" applyProtection="1">
      <alignment vertical="top"/>
      <protection hidden="1"/>
    </xf>
    <xf numFmtId="0" fontId="20" fillId="3" borderId="24" xfId="0" applyFont="1" applyFill="1" applyBorder="1" applyAlignment="1" applyProtection="1">
      <alignment vertical="top"/>
      <protection hidden="1"/>
    </xf>
    <xf numFmtId="0" fontId="10" fillId="0" borderId="17" xfId="0" applyFont="1" applyBorder="1" applyAlignment="1" applyProtection="1">
      <alignment vertical="center"/>
      <protection locked="0"/>
    </xf>
    <xf numFmtId="1" fontId="31" fillId="0" borderId="35" xfId="0" applyNumberFormat="1" applyFont="1" applyBorder="1" applyAlignment="1" applyProtection="1">
      <alignment vertical="center"/>
      <protection locked="0"/>
    </xf>
    <xf numFmtId="1" fontId="31" fillId="0" borderId="0" xfId="0" applyNumberFormat="1" applyFont="1" applyAlignment="1" applyProtection="1">
      <alignment vertical="center"/>
      <protection locked="0"/>
    </xf>
    <xf numFmtId="1" fontId="31" fillId="0" borderId="18" xfId="0" applyNumberFormat="1" applyFont="1" applyBorder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hidden="1"/>
    </xf>
    <xf numFmtId="0" fontId="27" fillId="2" borderId="26" xfId="0" applyFont="1" applyFill="1" applyBorder="1" applyAlignment="1" applyProtection="1">
      <alignment vertical="center"/>
      <protection hidden="1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5" borderId="14" xfId="0" applyFont="1" applyFill="1" applyBorder="1" applyAlignment="1" applyProtection="1">
      <alignment vertical="center"/>
      <protection locked="0"/>
    </xf>
    <xf numFmtId="0" fontId="9" fillId="5" borderId="13" xfId="0" applyFont="1" applyFill="1" applyBorder="1" applyAlignment="1" applyProtection="1">
      <alignment horizontal="right" vertical="center"/>
      <protection locked="0"/>
    </xf>
    <xf numFmtId="0" fontId="10" fillId="0" borderId="30" xfId="0" applyFont="1" applyBorder="1" applyAlignment="1" applyProtection="1">
      <alignment vertical="center"/>
      <protection locked="0"/>
    </xf>
    <xf numFmtId="0" fontId="27" fillId="0" borderId="29" xfId="0" applyFont="1" applyBorder="1" applyAlignment="1" applyProtection="1">
      <alignment vertical="center"/>
      <protection locked="0"/>
    </xf>
    <xf numFmtId="49" fontId="32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21" fillId="0" borderId="17" xfId="0" applyFont="1" applyBorder="1" applyAlignment="1" applyProtection="1">
      <alignment vertical="center"/>
      <protection locked="0"/>
    </xf>
    <xf numFmtId="49" fontId="10" fillId="0" borderId="16" xfId="0" applyNumberFormat="1" applyFont="1" applyBorder="1" applyAlignment="1" applyProtection="1">
      <alignment vertical="center"/>
      <protection locked="0"/>
    </xf>
    <xf numFmtId="0" fontId="29" fillId="2" borderId="30" xfId="0" applyFont="1" applyFill="1" applyBorder="1" applyAlignment="1" applyProtection="1">
      <alignment vertical="center"/>
      <protection locked="0"/>
    </xf>
    <xf numFmtId="0" fontId="19" fillId="2" borderId="29" xfId="0" applyFont="1" applyFill="1" applyBorder="1" applyAlignment="1" applyProtection="1">
      <alignment vertical="center"/>
      <protection locked="0"/>
    </xf>
    <xf numFmtId="0" fontId="19" fillId="2" borderId="28" xfId="0" applyFont="1" applyFill="1" applyBorder="1" applyAlignment="1" applyProtection="1">
      <alignment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hidden="1"/>
    </xf>
    <xf numFmtId="0" fontId="20" fillId="3" borderId="24" xfId="0" applyFont="1" applyFill="1" applyBorder="1" applyAlignment="1" applyProtection="1">
      <alignment horizontal="center" vertical="center"/>
      <protection hidden="1"/>
    </xf>
    <xf numFmtId="0" fontId="20" fillId="3" borderId="23" xfId="0" applyFont="1" applyFill="1" applyBorder="1" applyAlignment="1" applyProtection="1">
      <alignment horizontal="center" vertical="center"/>
      <protection hidden="1"/>
    </xf>
    <xf numFmtId="7" fontId="13" fillId="3" borderId="45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9" fillId="0" borderId="24" xfId="0" applyFont="1" applyBorder="1" applyAlignment="1" applyProtection="1">
      <alignment vertical="center"/>
      <protection locked="0"/>
    </xf>
    <xf numFmtId="0" fontId="33" fillId="0" borderId="32" xfId="0" applyFont="1" applyBorder="1" applyAlignment="1" applyProtection="1">
      <alignment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33" fillId="0" borderId="37" xfId="0" applyFont="1" applyBorder="1" applyAlignment="1" applyProtection="1">
      <alignment horizontal="center" vertical="center"/>
      <protection locked="0"/>
    </xf>
    <xf numFmtId="0" fontId="33" fillId="0" borderId="33" xfId="0" applyFont="1" applyBorder="1" applyAlignment="1" applyProtection="1">
      <alignment horizontal="center" vertical="center"/>
      <protection locked="0"/>
    </xf>
    <xf numFmtId="0" fontId="33" fillId="0" borderId="40" xfId="0" applyFont="1" applyBorder="1" applyAlignment="1" applyProtection="1">
      <alignment horizontal="center" vertical="center"/>
      <protection locked="0"/>
    </xf>
    <xf numFmtId="0" fontId="33" fillId="0" borderId="38" xfId="0" applyFont="1" applyBorder="1" applyAlignment="1" applyProtection="1">
      <alignment horizontal="center" vertical="center"/>
      <protection locked="0"/>
    </xf>
    <xf numFmtId="0" fontId="33" fillId="0" borderId="41" xfId="0" applyFont="1" applyBorder="1" applyAlignment="1" applyProtection="1">
      <alignment horizontal="center" vertical="center"/>
      <protection locked="0"/>
    </xf>
    <xf numFmtId="0" fontId="33" fillId="0" borderId="39" xfId="0" applyFont="1" applyBorder="1" applyAlignment="1" applyProtection="1">
      <alignment horizontal="center" vertical="center"/>
      <protection locked="0"/>
    </xf>
    <xf numFmtId="0" fontId="33" fillId="0" borderId="34" xfId="0" applyFont="1" applyBorder="1" applyAlignment="1" applyProtection="1">
      <alignment horizontal="center" vertical="center"/>
      <protection locked="0"/>
    </xf>
    <xf numFmtId="0" fontId="33" fillId="0" borderId="4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7" fontId="13" fillId="6" borderId="48" xfId="2" applyNumberFormat="1" applyFont="1" applyFill="1" applyBorder="1" applyAlignment="1" applyProtection="1">
      <alignment horizontal="center" vertical="center" wrapText="1"/>
      <protection hidden="1"/>
    </xf>
    <xf numFmtId="0" fontId="10" fillId="6" borderId="48" xfId="0" applyFont="1" applyFill="1" applyBorder="1" applyAlignment="1" applyProtection="1">
      <alignment horizontal="center" vertical="center"/>
      <protection locked="0"/>
    </xf>
    <xf numFmtId="0" fontId="27" fillId="6" borderId="47" xfId="1" applyNumberFormat="1" applyFont="1" applyFill="1" applyBorder="1" applyAlignment="1" applyProtection="1">
      <alignment horizontal="center"/>
      <protection hidden="1"/>
    </xf>
    <xf numFmtId="0" fontId="27" fillId="6" borderId="48" xfId="1" applyNumberFormat="1" applyFont="1" applyFill="1" applyBorder="1" applyAlignment="1" applyProtection="1">
      <alignment horizontal="center"/>
      <protection hidden="1"/>
    </xf>
    <xf numFmtId="49" fontId="27" fillId="0" borderId="8" xfId="0" applyNumberFormat="1" applyFont="1" applyBorder="1" applyAlignment="1" applyProtection="1">
      <alignment horizontal="center" vertical="center"/>
      <protection locked="0"/>
    </xf>
    <xf numFmtId="49" fontId="27" fillId="0" borderId="7" xfId="0" applyNumberFormat="1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49" fontId="27" fillId="0" borderId="9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166" fontId="10" fillId="4" borderId="0" xfId="0" applyNumberFormat="1" applyFont="1" applyFill="1" applyAlignment="1" applyProtection="1">
      <alignment horizontal="center" vertical="center"/>
      <protection locked="0"/>
    </xf>
    <xf numFmtId="49" fontId="34" fillId="6" borderId="48" xfId="0" applyNumberFormat="1" applyFont="1" applyFill="1" applyBorder="1" applyAlignment="1" applyProtection="1">
      <alignment horizontal="center" vertical="center" wrapText="1" shrinkToFit="1"/>
      <protection hidden="1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23" xfId="0" applyFont="1" applyBorder="1" applyAlignment="1" applyProtection="1">
      <alignment vertical="center"/>
      <protection locked="0"/>
    </xf>
    <xf numFmtId="164" fontId="10" fillId="0" borderId="21" xfId="1" applyNumberFormat="1" applyFont="1" applyFill="1" applyBorder="1" applyAlignment="1" applyProtection="1">
      <alignment horizontal="center" vertical="center"/>
      <protection hidden="1"/>
    </xf>
    <xf numFmtId="7" fontId="10" fillId="0" borderId="20" xfId="1" applyNumberFormat="1" applyFont="1" applyFill="1" applyBorder="1" applyAlignment="1" applyProtection="1">
      <alignment horizontal="center" vertical="center"/>
      <protection hidden="1"/>
    </xf>
    <xf numFmtId="37" fontId="10" fillId="3" borderId="5" xfId="1" applyNumberFormat="1" applyFont="1" applyFill="1" applyBorder="1" applyAlignment="1" applyProtection="1">
      <alignment horizontal="center" vertical="center"/>
      <protection hidden="1"/>
    </xf>
    <xf numFmtId="7" fontId="13" fillId="0" borderId="52" xfId="2" applyNumberFormat="1" applyFont="1" applyFill="1" applyBorder="1" applyAlignment="1" applyProtection="1">
      <alignment horizontal="center" vertical="center" wrapText="1"/>
      <protection hidden="1"/>
    </xf>
    <xf numFmtId="7" fontId="13" fillId="3" borderId="55" xfId="2" applyNumberFormat="1" applyFont="1" applyFill="1" applyBorder="1" applyAlignment="1" applyProtection="1">
      <alignment horizontal="center" vertical="center" wrapText="1"/>
      <protection hidden="1"/>
    </xf>
    <xf numFmtId="37" fontId="36" fillId="3" borderId="6" xfId="1" applyNumberFormat="1" applyFont="1" applyFill="1" applyBorder="1" applyAlignment="1" applyProtection="1">
      <alignment horizontal="center" vertical="center"/>
      <protection hidden="1"/>
    </xf>
    <xf numFmtId="166" fontId="9" fillId="3" borderId="1" xfId="2" applyNumberFormat="1" applyFont="1" applyFill="1" applyBorder="1" applyAlignment="1" applyProtection="1">
      <alignment vertical="center"/>
      <protection hidden="1"/>
    </xf>
    <xf numFmtId="0" fontId="10" fillId="0" borderId="46" xfId="0" applyFont="1" applyBorder="1" applyAlignment="1" applyProtection="1">
      <alignment horizontal="center" vertical="center"/>
      <protection hidden="1"/>
    </xf>
    <xf numFmtId="0" fontId="12" fillId="0" borderId="50" xfId="0" applyFont="1" applyBorder="1" applyAlignment="1" applyProtection="1">
      <alignment horizontal="center" vertical="center"/>
      <protection locked="0"/>
    </xf>
    <xf numFmtId="0" fontId="14" fillId="3" borderId="16" xfId="0" applyFont="1" applyFill="1" applyBorder="1" applyAlignment="1" applyProtection="1">
      <alignment vertical="center" shrinkToFit="1"/>
      <protection hidden="1"/>
    </xf>
    <xf numFmtId="0" fontId="14" fillId="3" borderId="22" xfId="0" applyFont="1" applyFill="1" applyBorder="1" applyAlignment="1" applyProtection="1">
      <alignment horizontal="center" vertical="center" shrinkToFit="1"/>
      <protection hidden="1"/>
    </xf>
    <xf numFmtId="0" fontId="10" fillId="0" borderId="18" xfId="0" applyFont="1" applyBorder="1" applyAlignment="1" applyProtection="1">
      <alignment vertical="center"/>
      <protection locked="0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18" xfId="0" applyFont="1" applyBorder="1" applyAlignment="1" applyProtection="1">
      <alignment horizontal="center" vertic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9" fillId="2" borderId="18" xfId="0" applyFont="1" applyFill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horizontal="right" vertical="center"/>
      <protection locked="0"/>
    </xf>
    <xf numFmtId="49" fontId="6" fillId="3" borderId="19" xfId="0" applyNumberFormat="1" applyFont="1" applyFill="1" applyBorder="1" applyAlignment="1" applyProtection="1">
      <alignment horizontal="center" vertical="center" shrinkToFit="1"/>
      <protection hidden="1"/>
    </xf>
    <xf numFmtId="0" fontId="6" fillId="3" borderId="21" xfId="0" applyFont="1" applyFill="1" applyBorder="1" applyAlignment="1" applyProtection="1">
      <alignment horizontal="center" vertical="center" wrapText="1"/>
      <protection hidden="1"/>
    </xf>
    <xf numFmtId="0" fontId="6" fillId="3" borderId="20" xfId="0" applyFont="1" applyFill="1" applyBorder="1" applyAlignment="1" applyProtection="1">
      <alignment horizontal="center" vertical="center" wrapText="1"/>
      <protection hidden="1"/>
    </xf>
    <xf numFmtId="0" fontId="10" fillId="4" borderId="43" xfId="0" applyFont="1" applyFill="1" applyBorder="1" applyAlignment="1" applyProtection="1">
      <alignment horizontal="center" vertical="center"/>
      <protection locked="0"/>
    </xf>
    <xf numFmtId="0" fontId="10" fillId="4" borderId="47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164" fontId="12" fillId="0" borderId="11" xfId="1" applyNumberFormat="1" applyFont="1" applyFill="1" applyBorder="1" applyAlignment="1" applyProtection="1">
      <alignment horizontal="center" vertical="center"/>
      <protection hidden="1"/>
    </xf>
    <xf numFmtId="49" fontId="27" fillId="3" borderId="11" xfId="0" quotePrefix="1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5" fillId="0" borderId="16" xfId="0" applyFont="1" applyBorder="1" applyAlignment="1" applyProtection="1">
      <alignment horizontal="center" vertical="center" wrapText="1"/>
      <protection hidden="1"/>
    </xf>
    <xf numFmtId="0" fontId="15" fillId="0" borderId="18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49" fontId="6" fillId="3" borderId="14" xfId="0" applyNumberFormat="1" applyFont="1" applyFill="1" applyBorder="1" applyAlignment="1" applyProtection="1">
      <alignment horizontal="center" vertical="center" wrapText="1" shrinkToFit="1"/>
      <protection hidden="1"/>
    </xf>
    <xf numFmtId="49" fontId="34" fillId="6" borderId="61" xfId="0" applyNumberFormat="1" applyFont="1" applyFill="1" applyBorder="1" applyAlignment="1" applyProtection="1">
      <alignment horizontal="center" vertical="center" wrapText="1" shrinkToFit="1"/>
      <protection hidden="1"/>
    </xf>
    <xf numFmtId="7" fontId="13" fillId="3" borderId="63" xfId="2" applyNumberFormat="1" applyFont="1" applyFill="1" applyBorder="1" applyAlignment="1" applyProtection="1">
      <alignment horizontal="center" vertical="center" wrapText="1"/>
      <protection hidden="1"/>
    </xf>
    <xf numFmtId="7" fontId="13" fillId="3" borderId="64" xfId="2" applyNumberFormat="1" applyFont="1" applyFill="1" applyBorder="1" applyAlignment="1" applyProtection="1">
      <alignment horizontal="center" vertical="center" wrapText="1"/>
      <protection hidden="1"/>
    </xf>
    <xf numFmtId="7" fontId="13" fillId="3" borderId="24" xfId="2" applyNumberFormat="1" applyFont="1" applyFill="1" applyBorder="1" applyAlignment="1" applyProtection="1">
      <alignment horizontal="center" vertical="center" wrapText="1"/>
      <protection hidden="1"/>
    </xf>
    <xf numFmtId="0" fontId="14" fillId="0" borderId="65" xfId="0" applyFont="1" applyBorder="1" applyAlignment="1" applyProtection="1">
      <alignment vertical="center" shrinkToFit="1"/>
      <protection hidden="1"/>
    </xf>
    <xf numFmtId="164" fontId="12" fillId="0" borderId="62" xfId="1" applyNumberFormat="1" applyFont="1" applyFill="1" applyBorder="1" applyAlignment="1" applyProtection="1">
      <alignment horizontal="center" vertical="center"/>
      <protection hidden="1"/>
    </xf>
    <xf numFmtId="49" fontId="27" fillId="0" borderId="13" xfId="1" applyNumberFormat="1" applyFont="1" applyFill="1" applyBorder="1" applyAlignment="1" applyProtection="1">
      <alignment horizontal="center" vertical="center"/>
      <protection hidden="1"/>
    </xf>
    <xf numFmtId="49" fontId="27" fillId="0" borderId="11" xfId="1" applyNumberFormat="1" applyFont="1" applyFill="1" applyBorder="1" applyAlignment="1" applyProtection="1">
      <alignment horizontal="center" vertical="center"/>
      <protection hidden="1"/>
    </xf>
    <xf numFmtId="49" fontId="27" fillId="3" borderId="2" xfId="1" applyNumberFormat="1" applyFont="1" applyFill="1" applyBorder="1" applyAlignment="1" applyProtection="1">
      <alignment horizontal="center" vertical="center"/>
      <protection hidden="1"/>
    </xf>
    <xf numFmtId="0" fontId="35" fillId="0" borderId="14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37" fontId="13" fillId="0" borderId="56" xfId="2" applyNumberFormat="1" applyFont="1" applyFill="1" applyBorder="1" applyAlignment="1" applyProtection="1">
      <alignment horizontal="center" vertical="center"/>
      <protection hidden="1"/>
    </xf>
    <xf numFmtId="37" fontId="13" fillId="0" borderId="57" xfId="2" applyNumberFormat="1" applyFont="1" applyFill="1" applyBorder="1" applyAlignment="1" applyProtection="1">
      <alignment horizontal="center" vertical="center"/>
      <protection hidden="1"/>
    </xf>
    <xf numFmtId="37" fontId="13" fillId="0" borderId="58" xfId="2" applyNumberFormat="1" applyFont="1" applyFill="1" applyBorder="1" applyAlignment="1" applyProtection="1">
      <alignment horizontal="center" vertical="center"/>
      <protection hidden="1"/>
    </xf>
    <xf numFmtId="166" fontId="1" fillId="0" borderId="0" xfId="0" applyNumberFormat="1" applyFont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  <protection locked="0"/>
    </xf>
    <xf numFmtId="164" fontId="10" fillId="0" borderId="0" xfId="1" applyNumberFormat="1" applyFont="1" applyFill="1" applyBorder="1" applyAlignment="1" applyProtection="1">
      <alignment horizontal="center" vertical="center"/>
      <protection hidden="1"/>
    </xf>
    <xf numFmtId="7" fontId="10" fillId="0" borderId="54" xfId="1" applyNumberFormat="1" applyFont="1" applyFill="1" applyBorder="1" applyAlignment="1" applyProtection="1">
      <alignment horizontal="center" vertical="center"/>
      <protection hidden="1"/>
    </xf>
    <xf numFmtId="7" fontId="10" fillId="0" borderId="66" xfId="1" applyNumberFormat="1" applyFont="1" applyFill="1" applyBorder="1" applyAlignment="1" applyProtection="1">
      <alignment horizontal="center" vertical="center"/>
      <protection hidden="1"/>
    </xf>
    <xf numFmtId="0" fontId="6" fillId="3" borderId="54" xfId="0" applyFont="1" applyFill="1" applyBorder="1" applyAlignment="1" applyProtection="1">
      <alignment horizontal="center" vertical="center"/>
      <protection hidden="1"/>
    </xf>
    <xf numFmtId="0" fontId="6" fillId="3" borderId="67" xfId="0" applyFont="1" applyFill="1" applyBorder="1" applyAlignment="1" applyProtection="1">
      <alignment horizontal="center" vertical="center" wrapText="1"/>
      <protection hidden="1"/>
    </xf>
    <xf numFmtId="0" fontId="39" fillId="3" borderId="0" xfId="0" applyFont="1" applyFill="1" applyAlignment="1" applyProtection="1">
      <alignment horizontal="left" vertical="center"/>
      <protection hidden="1"/>
    </xf>
    <xf numFmtId="0" fontId="39" fillId="3" borderId="26" xfId="0" applyFont="1" applyFill="1" applyBorder="1" applyAlignment="1" applyProtection="1">
      <alignment horizontal="left" vertical="center"/>
      <protection hidden="1"/>
    </xf>
    <xf numFmtId="0" fontId="10" fillId="0" borderId="27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2" borderId="18" xfId="0" applyFont="1" applyFill="1" applyBorder="1" applyAlignment="1" applyProtection="1">
      <alignment vertical="center"/>
      <protection locked="0"/>
    </xf>
    <xf numFmtId="0" fontId="36" fillId="0" borderId="18" xfId="0" applyFont="1" applyBorder="1" applyAlignment="1" applyProtection="1">
      <alignment horizontal="left" vertical="center"/>
      <protection hidden="1"/>
    </xf>
    <xf numFmtId="0" fontId="36" fillId="0" borderId="17" xfId="0" applyFont="1" applyBorder="1" applyAlignment="1" applyProtection="1">
      <alignment horizontal="left" vertical="center"/>
      <protection hidden="1"/>
    </xf>
    <xf numFmtId="0" fontId="10" fillId="2" borderId="17" xfId="0" applyFont="1" applyFill="1" applyBorder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 vertical="center"/>
      <protection hidden="1"/>
    </xf>
    <xf numFmtId="0" fontId="15" fillId="3" borderId="22" xfId="0" applyFont="1" applyFill="1" applyBorder="1" applyAlignment="1" applyProtection="1">
      <alignment horizontal="center" vertical="center"/>
      <protection hidden="1"/>
    </xf>
    <xf numFmtId="0" fontId="15" fillId="3" borderId="24" xfId="0" applyFont="1" applyFill="1" applyBorder="1" applyAlignment="1" applyProtection="1">
      <alignment horizontal="center" vertical="center"/>
      <protection hidden="1"/>
    </xf>
    <xf numFmtId="0" fontId="15" fillId="3" borderId="23" xfId="0" applyFont="1" applyFill="1" applyBorder="1" applyAlignment="1" applyProtection="1">
      <alignment horizontal="center" vertical="center"/>
      <protection hidden="1"/>
    </xf>
    <xf numFmtId="0" fontId="15" fillId="3" borderId="16" xfId="0" applyFont="1" applyFill="1" applyBorder="1" applyAlignment="1" applyProtection="1">
      <alignment horizontal="center" vertical="center"/>
      <protection hidden="1"/>
    </xf>
    <xf numFmtId="0" fontId="15" fillId="3" borderId="18" xfId="0" applyFont="1" applyFill="1" applyBorder="1" applyAlignment="1" applyProtection="1">
      <alignment horizontal="center" vertical="center"/>
      <protection hidden="1"/>
    </xf>
    <xf numFmtId="0" fontId="15" fillId="3" borderId="17" xfId="0" applyFont="1" applyFill="1" applyBorder="1" applyAlignment="1" applyProtection="1">
      <alignment horizontal="center" vertical="center"/>
      <protection hidden="1"/>
    </xf>
    <xf numFmtId="0" fontId="35" fillId="3" borderId="22" xfId="0" applyFont="1" applyFill="1" applyBorder="1" applyAlignment="1" applyProtection="1">
      <alignment horizontal="center" vertical="center"/>
      <protection hidden="1"/>
    </xf>
    <xf numFmtId="0" fontId="35" fillId="3" borderId="24" xfId="0" applyFont="1" applyFill="1" applyBorder="1" applyAlignment="1" applyProtection="1">
      <alignment horizontal="center" vertical="center"/>
      <protection hidden="1"/>
    </xf>
    <xf numFmtId="0" fontId="35" fillId="3" borderId="23" xfId="0" applyFont="1" applyFill="1" applyBorder="1" applyAlignment="1" applyProtection="1">
      <alignment horizontal="center" vertical="center"/>
      <protection hidden="1"/>
    </xf>
    <xf numFmtId="0" fontId="35" fillId="3" borderId="16" xfId="0" applyFont="1" applyFill="1" applyBorder="1" applyAlignment="1" applyProtection="1">
      <alignment horizontal="center" vertical="center"/>
      <protection hidden="1"/>
    </xf>
    <xf numFmtId="0" fontId="35" fillId="3" borderId="18" xfId="0" applyFont="1" applyFill="1" applyBorder="1" applyAlignment="1" applyProtection="1">
      <alignment horizontal="center" vertical="center"/>
      <protection hidden="1"/>
    </xf>
    <xf numFmtId="0" fontId="35" fillId="3" borderId="17" xfId="0" applyFont="1" applyFill="1" applyBorder="1" applyAlignment="1" applyProtection="1">
      <alignment horizontal="center" vertical="center"/>
      <protection hidden="1"/>
    </xf>
    <xf numFmtId="0" fontId="30" fillId="2" borderId="0" xfId="0" applyFont="1" applyFill="1" applyAlignment="1" applyProtection="1">
      <alignment horizontal="center" vertical="center"/>
      <protection hidden="1"/>
    </xf>
    <xf numFmtId="0" fontId="30" fillId="2" borderId="26" xfId="0" applyFont="1" applyFill="1" applyBorder="1" applyAlignment="1" applyProtection="1">
      <alignment horizontal="center" vertical="center"/>
      <protection hidden="1"/>
    </xf>
    <xf numFmtId="0" fontId="34" fillId="2" borderId="29" xfId="0" applyFont="1" applyFill="1" applyBorder="1" applyAlignment="1" applyProtection="1">
      <alignment horizontal="center" vertical="center"/>
      <protection hidden="1"/>
    </xf>
    <xf numFmtId="0" fontId="34" fillId="2" borderId="28" xfId="0" applyFont="1" applyFill="1" applyBorder="1" applyAlignment="1" applyProtection="1">
      <alignment horizontal="center" vertical="center"/>
      <protection hidden="1"/>
    </xf>
    <xf numFmtId="0" fontId="22" fillId="2" borderId="18" xfId="0" applyFont="1" applyFill="1" applyBorder="1" applyProtection="1">
      <protection hidden="1"/>
    </xf>
    <xf numFmtId="0" fontId="37" fillId="2" borderId="18" xfId="0" applyFont="1" applyFill="1" applyBorder="1" applyAlignment="1" applyProtection="1">
      <alignment horizontal="center" vertical="center"/>
      <protection hidden="1"/>
    </xf>
    <xf numFmtId="0" fontId="20" fillId="3" borderId="22" xfId="0" applyFont="1" applyFill="1" applyBorder="1" applyAlignment="1" applyProtection="1">
      <alignment horizontal="left" vertical="center"/>
      <protection hidden="1"/>
    </xf>
    <xf numFmtId="0" fontId="20" fillId="3" borderId="24" xfId="0" applyFont="1" applyFill="1" applyBorder="1" applyAlignment="1" applyProtection="1">
      <alignment horizontal="left" vertical="center"/>
      <protection hidden="1"/>
    </xf>
    <xf numFmtId="0" fontId="20" fillId="3" borderId="23" xfId="0" applyFont="1" applyFill="1" applyBorder="1" applyAlignment="1" applyProtection="1">
      <alignment horizontal="left" vertical="center"/>
      <protection hidden="1"/>
    </xf>
    <xf numFmtId="0" fontId="39" fillId="3" borderId="24" xfId="0" applyFont="1" applyFill="1" applyBorder="1" applyAlignment="1" applyProtection="1">
      <alignment horizontal="left" vertical="center"/>
      <protection hidden="1"/>
    </xf>
    <xf numFmtId="0" fontId="39" fillId="3" borderId="23" xfId="0" applyFont="1" applyFill="1" applyBorder="1" applyAlignment="1" applyProtection="1">
      <alignment horizontal="left" vertical="center"/>
      <protection hidden="1"/>
    </xf>
    <xf numFmtId="0" fontId="10" fillId="2" borderId="18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14" fontId="21" fillId="0" borderId="16" xfId="0" applyNumberFormat="1" applyFont="1" applyBorder="1" applyAlignment="1" applyProtection="1">
      <alignment horizontal="center" vertical="center"/>
      <protection locked="0"/>
    </xf>
    <xf numFmtId="14" fontId="21" fillId="0" borderId="18" xfId="0" applyNumberFormat="1" applyFont="1" applyBorder="1" applyAlignment="1" applyProtection="1">
      <alignment horizontal="center" vertical="center"/>
      <protection locked="0"/>
    </xf>
    <xf numFmtId="14" fontId="21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165" fontId="10" fillId="0" borderId="16" xfId="0" applyNumberFormat="1" applyFont="1" applyBorder="1" applyAlignment="1" applyProtection="1">
      <alignment horizontal="left" vertical="center"/>
      <protection locked="0"/>
    </xf>
    <xf numFmtId="165" fontId="10" fillId="0" borderId="17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17" fillId="2" borderId="0" xfId="0" applyFont="1" applyFill="1" applyProtection="1">
      <protection hidden="1"/>
    </xf>
    <xf numFmtId="0" fontId="20" fillId="3" borderId="3" xfId="0" applyFont="1" applyFill="1" applyBorder="1" applyAlignment="1" applyProtection="1">
      <alignment vertical="center"/>
      <protection hidden="1"/>
    </xf>
    <xf numFmtId="0" fontId="20" fillId="3" borderId="14" xfId="0" applyFont="1" applyFill="1" applyBorder="1" applyAlignment="1" applyProtection="1">
      <alignment vertical="center"/>
      <protection hidden="1"/>
    </xf>
    <xf numFmtId="0" fontId="20" fillId="3" borderId="13" xfId="0" applyFont="1" applyFill="1" applyBorder="1" applyAlignment="1" applyProtection="1">
      <alignment vertical="center"/>
      <protection hidden="1"/>
    </xf>
    <xf numFmtId="0" fontId="27" fillId="2" borderId="22" xfId="0" applyFont="1" applyFill="1" applyBorder="1" applyAlignment="1" applyProtection="1">
      <alignment horizontal="center" vertical="center"/>
      <protection hidden="1"/>
    </xf>
    <xf numFmtId="0" fontId="27" fillId="2" borderId="24" xfId="0" applyFont="1" applyFill="1" applyBorder="1" applyAlignment="1" applyProtection="1">
      <alignment horizontal="center" vertical="center"/>
      <protection hidden="1"/>
    </xf>
    <xf numFmtId="0" fontId="27" fillId="2" borderId="23" xfId="0" applyFont="1" applyFill="1" applyBorder="1" applyAlignment="1" applyProtection="1">
      <alignment horizontal="center" vertical="center"/>
      <protection hidden="1"/>
    </xf>
    <xf numFmtId="0" fontId="27" fillId="2" borderId="27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Alignment="1" applyProtection="1">
      <alignment horizontal="center" vertical="center"/>
      <protection hidden="1"/>
    </xf>
    <xf numFmtId="0" fontId="27" fillId="2" borderId="26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Alignment="1" applyProtection="1">
      <alignment horizontal="center" vertical="top"/>
      <protection hidden="1"/>
    </xf>
    <xf numFmtId="0" fontId="9" fillId="0" borderId="0" xfId="0" applyFont="1" applyAlignment="1">
      <alignment horizontal="center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0" fillId="3" borderId="5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37" fontId="7" fillId="2" borderId="0" xfId="0" applyNumberFormat="1" applyFont="1" applyFill="1" applyAlignment="1" applyProtection="1">
      <alignment horizontal="center"/>
      <protection hidden="1"/>
    </xf>
    <xf numFmtId="0" fontId="18" fillId="3" borderId="22" xfId="0" applyFont="1" applyFill="1" applyBorder="1" applyAlignment="1" applyProtection="1">
      <alignment horizontal="center" vertical="center"/>
      <protection hidden="1"/>
    </xf>
    <xf numFmtId="0" fontId="18" fillId="3" borderId="24" xfId="0" applyFont="1" applyFill="1" applyBorder="1" applyAlignment="1" applyProtection="1">
      <alignment horizontal="center" vertical="center"/>
      <protection hidden="1"/>
    </xf>
    <xf numFmtId="0" fontId="18" fillId="3" borderId="23" xfId="0" applyFont="1" applyFill="1" applyBorder="1" applyAlignment="1" applyProtection="1">
      <alignment horizontal="center" vertical="center"/>
      <protection hidden="1"/>
    </xf>
    <xf numFmtId="0" fontId="18" fillId="3" borderId="30" xfId="0" applyFont="1" applyFill="1" applyBorder="1" applyAlignment="1" applyProtection="1">
      <alignment horizontal="center" vertical="center"/>
      <protection hidden="1"/>
    </xf>
    <xf numFmtId="0" fontId="18" fillId="3" borderId="29" xfId="0" applyFont="1" applyFill="1" applyBorder="1" applyAlignment="1" applyProtection="1">
      <alignment horizontal="center" vertical="center"/>
      <protection hidden="1"/>
    </xf>
    <xf numFmtId="0" fontId="18" fillId="3" borderId="28" xfId="0" applyFont="1" applyFill="1" applyBorder="1" applyAlignment="1" applyProtection="1">
      <alignment horizontal="center" vertical="center"/>
      <protection hidden="1"/>
    </xf>
    <xf numFmtId="0" fontId="27" fillId="3" borderId="4" xfId="0" applyFont="1" applyFill="1" applyBorder="1" applyAlignment="1" applyProtection="1">
      <alignment horizontal="right" vertical="center"/>
      <protection hidden="1"/>
    </xf>
    <xf numFmtId="0" fontId="27" fillId="3" borderId="49" xfId="0" applyFont="1" applyFill="1" applyBorder="1" applyAlignment="1" applyProtection="1">
      <alignment horizontal="right" vertical="center"/>
      <protection hidden="1"/>
    </xf>
    <xf numFmtId="0" fontId="27" fillId="3" borderId="51" xfId="0" applyFont="1" applyFill="1" applyBorder="1" applyAlignment="1" applyProtection="1">
      <alignment horizontal="right" vertical="center"/>
      <protection hidden="1"/>
    </xf>
    <xf numFmtId="0" fontId="12" fillId="2" borderId="27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26" xfId="0" applyFont="1" applyFill="1" applyBorder="1" applyAlignment="1" applyProtection="1">
      <alignment horizontal="center" vertical="center" wrapText="1"/>
      <protection hidden="1"/>
    </xf>
    <xf numFmtId="0" fontId="16" fillId="3" borderId="22" xfId="0" applyFont="1" applyFill="1" applyBorder="1" applyAlignment="1" applyProtection="1">
      <alignment horizontal="center" vertical="center" wrapText="1"/>
      <protection hidden="1"/>
    </xf>
    <xf numFmtId="0" fontId="16" fillId="3" borderId="24" xfId="0" applyFont="1" applyFill="1" applyBorder="1" applyAlignment="1" applyProtection="1">
      <alignment horizontal="center" vertical="center" wrapText="1"/>
      <protection hidden="1"/>
    </xf>
    <xf numFmtId="0" fontId="16" fillId="3" borderId="23" xfId="0" applyFont="1" applyFill="1" applyBorder="1" applyAlignment="1" applyProtection="1">
      <alignment horizontal="center" vertical="center" wrapText="1"/>
      <protection hidden="1"/>
    </xf>
    <xf numFmtId="0" fontId="16" fillId="3" borderId="16" xfId="0" applyFont="1" applyFill="1" applyBorder="1" applyAlignment="1" applyProtection="1">
      <alignment horizontal="center" vertical="center" wrapText="1"/>
      <protection hidden="1"/>
    </xf>
    <xf numFmtId="0" fontId="16" fillId="3" borderId="18" xfId="0" applyFont="1" applyFill="1" applyBorder="1" applyAlignment="1" applyProtection="1">
      <alignment horizontal="center" vertical="center" wrapText="1"/>
      <protection hidden="1"/>
    </xf>
    <xf numFmtId="0" fontId="16" fillId="3" borderId="17" xfId="0" applyFont="1" applyFill="1" applyBorder="1" applyAlignment="1" applyProtection="1">
      <alignment horizontal="center" vertical="center" wrapText="1"/>
      <protection hidden="1"/>
    </xf>
    <xf numFmtId="0" fontId="15" fillId="3" borderId="22" xfId="0" applyFont="1" applyFill="1" applyBorder="1" applyAlignment="1" applyProtection="1">
      <alignment horizontal="center" vertical="center" wrapText="1"/>
      <protection hidden="1"/>
    </xf>
    <xf numFmtId="0" fontId="15" fillId="3" borderId="24" xfId="0" applyFont="1" applyFill="1" applyBorder="1" applyAlignment="1" applyProtection="1">
      <alignment horizontal="center" vertical="center" wrapText="1"/>
      <protection hidden="1"/>
    </xf>
    <xf numFmtId="0" fontId="15" fillId="3" borderId="23" xfId="0" applyFont="1" applyFill="1" applyBorder="1" applyAlignment="1" applyProtection="1">
      <alignment horizontal="center" vertical="center" wrapText="1"/>
      <protection hidden="1"/>
    </xf>
    <xf numFmtId="0" fontId="15" fillId="3" borderId="16" xfId="0" applyFont="1" applyFill="1" applyBorder="1" applyAlignment="1" applyProtection="1">
      <alignment horizontal="center" vertical="center" wrapText="1"/>
      <protection hidden="1"/>
    </xf>
    <xf numFmtId="0" fontId="15" fillId="3" borderId="18" xfId="0" applyFont="1" applyFill="1" applyBorder="1" applyAlignment="1" applyProtection="1">
      <alignment horizontal="center" vertical="center" wrapText="1"/>
      <protection hidden="1"/>
    </xf>
    <xf numFmtId="0" fontId="15" fillId="3" borderId="17" xfId="0" applyFont="1" applyFill="1" applyBorder="1" applyAlignment="1" applyProtection="1">
      <alignment horizontal="center" vertical="center" wrapText="1"/>
      <protection hidden="1"/>
    </xf>
    <xf numFmtId="0" fontId="14" fillId="3" borderId="60" xfId="0" applyFont="1" applyFill="1" applyBorder="1" applyAlignment="1" applyProtection="1">
      <alignment horizontal="center" vertical="center" shrinkToFit="1"/>
      <protection hidden="1"/>
    </xf>
    <xf numFmtId="0" fontId="14" fillId="3" borderId="53" xfId="0" applyFont="1" applyFill="1" applyBorder="1" applyAlignment="1" applyProtection="1">
      <alignment horizontal="center" vertical="center" shrinkToFit="1"/>
      <protection hidden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183696</xdr:colOff>
      <xdr:row>58</xdr:row>
      <xdr:rowOff>191634</xdr:rowOff>
    </xdr:from>
    <xdr:ext cx="673086" cy="1280744"/>
    <xdr:pic>
      <xdr:nvPicPr>
        <xdr:cNvPr id="2" name="Picture 1">
          <a:extLst>
            <a:ext uri="{FF2B5EF4-FFF2-40B4-BE49-F238E27FC236}">
              <a16:creationId xmlns:a16="http://schemas.microsoft.com/office/drawing/2014/main" id="{A327B588-0E8C-41C5-B0A7-EC97FF196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321" y="9553348"/>
          <a:ext cx="673086" cy="1280744"/>
        </a:xfrm>
        <a:prstGeom prst="rect">
          <a:avLst/>
        </a:prstGeom>
      </xdr:spPr>
    </xdr:pic>
    <xdr:clientData/>
  </xdr:oneCellAnchor>
  <xdr:oneCellAnchor>
    <xdr:from>
      <xdr:col>1</xdr:col>
      <xdr:colOff>244913</xdr:colOff>
      <xdr:row>57</xdr:row>
      <xdr:rowOff>20418</xdr:rowOff>
    </xdr:from>
    <xdr:ext cx="2711980" cy="1695450"/>
    <xdr:pic>
      <xdr:nvPicPr>
        <xdr:cNvPr id="3" name="Picture 2">
          <a:extLst>
            <a:ext uri="{FF2B5EF4-FFF2-40B4-BE49-F238E27FC236}">
              <a16:creationId xmlns:a16="http://schemas.microsoft.com/office/drawing/2014/main" id="{41390C85-E726-46B0-8FEA-76F8382BF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17" y="9382132"/>
          <a:ext cx="2711980" cy="1695450"/>
        </a:xfrm>
        <a:prstGeom prst="rect">
          <a:avLst/>
        </a:prstGeom>
      </xdr:spPr>
    </xdr:pic>
    <xdr:clientData/>
  </xdr:oneCellAnchor>
  <xdr:oneCellAnchor>
    <xdr:from>
      <xdr:col>10</xdr:col>
      <xdr:colOff>373545</xdr:colOff>
      <xdr:row>56</xdr:row>
      <xdr:rowOff>109499</xdr:rowOff>
    </xdr:from>
    <xdr:ext cx="294248" cy="227222"/>
    <xdr:pic>
      <xdr:nvPicPr>
        <xdr:cNvPr id="5" name="Graphic 4" descr="Arrow Right outline">
          <a:extLst>
            <a:ext uri="{FF2B5EF4-FFF2-40B4-BE49-F238E27FC236}">
              <a16:creationId xmlns:a16="http://schemas.microsoft.com/office/drawing/2014/main" id="{CA1E8E41-C144-4F07-8DA0-2ABADECC9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9933690">
          <a:off x="5859945" y="8681999"/>
          <a:ext cx="294248" cy="227222"/>
        </a:xfrm>
        <a:prstGeom prst="rect">
          <a:avLst/>
        </a:prstGeom>
      </xdr:spPr>
    </xdr:pic>
    <xdr:clientData/>
  </xdr:oneCellAnchor>
  <xdr:oneCellAnchor>
    <xdr:from>
      <xdr:col>10</xdr:col>
      <xdr:colOff>373545</xdr:colOff>
      <xdr:row>56</xdr:row>
      <xdr:rowOff>109499</xdr:rowOff>
    </xdr:from>
    <xdr:ext cx="294248" cy="217697"/>
    <xdr:pic>
      <xdr:nvPicPr>
        <xdr:cNvPr id="6" name="Graphic 5" descr="Arrow Right outline">
          <a:extLst>
            <a:ext uri="{FF2B5EF4-FFF2-40B4-BE49-F238E27FC236}">
              <a16:creationId xmlns:a16="http://schemas.microsoft.com/office/drawing/2014/main" id="{3FA0048E-D03B-4A0A-82DF-DAA175005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9933690">
          <a:off x="5859945" y="8681999"/>
          <a:ext cx="294248" cy="217697"/>
        </a:xfrm>
        <a:prstGeom prst="rect">
          <a:avLst/>
        </a:prstGeom>
      </xdr:spPr>
    </xdr:pic>
    <xdr:clientData/>
  </xdr:oneCellAnchor>
  <xdr:oneCellAnchor>
    <xdr:from>
      <xdr:col>10</xdr:col>
      <xdr:colOff>373545</xdr:colOff>
      <xdr:row>56</xdr:row>
      <xdr:rowOff>109499</xdr:rowOff>
    </xdr:from>
    <xdr:ext cx="294248" cy="217697"/>
    <xdr:pic>
      <xdr:nvPicPr>
        <xdr:cNvPr id="7" name="Graphic 6" descr="Arrow Right outline">
          <a:extLst>
            <a:ext uri="{FF2B5EF4-FFF2-40B4-BE49-F238E27FC236}">
              <a16:creationId xmlns:a16="http://schemas.microsoft.com/office/drawing/2014/main" id="{C7BAD4F7-1E4D-44FC-94A8-F760F36C2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9933690">
          <a:off x="5859945" y="8681999"/>
          <a:ext cx="294248" cy="2176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mestead@churchofjesuschris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D4E0-6D70-4250-84CC-39614A9BA33A}">
  <sheetPr>
    <pageSetUpPr fitToPage="1"/>
  </sheetPr>
  <dimension ref="A1:M67"/>
  <sheetViews>
    <sheetView showGridLines="0" tabSelected="1" zoomScale="140" zoomScaleNormal="140" workbookViewId="0">
      <selection activeCell="B8" sqref="B8:C8"/>
    </sheetView>
  </sheetViews>
  <sheetFormatPr defaultColWidth="8.85546875" defaultRowHeight="15"/>
  <cols>
    <col min="1" max="1" width="3" bestFit="1" customWidth="1"/>
    <col min="2" max="5" width="8.7109375" customWidth="1"/>
    <col min="6" max="8" width="6.7109375" customWidth="1"/>
    <col min="9" max="9" width="11.28515625" bestFit="1" customWidth="1"/>
    <col min="10" max="10" width="8.7109375" customWidth="1"/>
    <col min="11" max="11" width="11.7109375" bestFit="1" customWidth="1"/>
    <col min="12" max="12" width="10.28515625" bestFit="1" customWidth="1"/>
    <col min="13" max="13" width="10.140625" bestFit="1" customWidth="1"/>
  </cols>
  <sheetData>
    <row r="1" spans="2:13" ht="18" customHeight="1">
      <c r="B1" s="199" t="s">
        <v>0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2:13" ht="12.95" customHeight="1">
      <c r="B2" s="201" t="s">
        <v>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2:13" ht="12.95" customHeight="1"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2:13" ht="12.95" customHeight="1"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2:13" ht="15" customHeight="1">
      <c r="B5" s="202" t="s">
        <v>2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2:13">
      <c r="B6" s="203" t="s">
        <v>3</v>
      </c>
      <c r="C6" s="204"/>
      <c r="D6" s="204"/>
      <c r="E6" s="204"/>
      <c r="F6" s="204"/>
      <c r="G6" s="204"/>
      <c r="H6" s="205"/>
      <c r="I6" s="206" t="s">
        <v>4</v>
      </c>
      <c r="J6" s="207"/>
      <c r="K6" s="207"/>
      <c r="L6" s="207"/>
      <c r="M6" s="208"/>
    </row>
    <row r="7" spans="2:13" ht="18">
      <c r="B7" s="22" t="s">
        <v>72</v>
      </c>
      <c r="C7" s="23"/>
      <c r="D7" s="23"/>
      <c r="E7" s="23"/>
      <c r="F7" s="23"/>
      <c r="G7" s="24"/>
      <c r="H7" s="21"/>
      <c r="I7" s="209" t="s">
        <v>5</v>
      </c>
      <c r="J7" s="210"/>
      <c r="K7" s="210"/>
      <c r="L7" s="210"/>
      <c r="M7" s="211"/>
    </row>
    <row r="8" spans="2:13">
      <c r="B8" s="185" t="s">
        <v>6</v>
      </c>
      <c r="C8" s="186"/>
      <c r="D8" s="185" t="s">
        <v>7</v>
      </c>
      <c r="E8" s="187"/>
      <c r="F8" s="185" t="s">
        <v>8</v>
      </c>
      <c r="G8" s="186"/>
      <c r="H8" s="11"/>
      <c r="I8" s="209" t="s">
        <v>9</v>
      </c>
      <c r="J8" s="210"/>
      <c r="K8" s="210"/>
      <c r="L8" s="210"/>
      <c r="M8" s="211"/>
    </row>
    <row r="9" spans="2:13" ht="14.1" customHeight="1">
      <c r="B9" s="195">
        <v>537098</v>
      </c>
      <c r="C9" s="196"/>
      <c r="D9" s="197"/>
      <c r="E9" s="198"/>
      <c r="F9" s="192">
        <v>45481</v>
      </c>
      <c r="G9" s="193"/>
      <c r="H9" s="194"/>
      <c r="I9" s="25"/>
      <c r="J9" s="25"/>
      <c r="K9" s="25"/>
      <c r="L9" s="25"/>
      <c r="M9" s="26"/>
    </row>
    <row r="10" spans="2:13" ht="12" customHeight="1">
      <c r="B10" s="19" t="s">
        <v>10</v>
      </c>
      <c r="C10" s="20"/>
      <c r="D10" s="20"/>
      <c r="E10" s="40" t="s">
        <v>11</v>
      </c>
      <c r="F10" s="40" t="s">
        <v>12</v>
      </c>
      <c r="G10" s="41" t="s">
        <v>13</v>
      </c>
      <c r="H10" s="42" t="s">
        <v>14</v>
      </c>
      <c r="I10" s="179" t="s">
        <v>15</v>
      </c>
      <c r="J10" s="179"/>
      <c r="K10" s="179"/>
      <c r="L10" s="179"/>
      <c r="M10" s="180"/>
    </row>
    <row r="11" spans="2:13" ht="20.100000000000001" customHeight="1" thickBot="1">
      <c r="B11" s="30"/>
      <c r="C11" s="31"/>
      <c r="D11" s="31"/>
      <c r="E11" s="32"/>
      <c r="F11" s="32" t="s">
        <v>65</v>
      </c>
      <c r="G11" s="32"/>
      <c r="H11" s="32"/>
      <c r="I11" s="181" t="s">
        <v>16</v>
      </c>
      <c r="J11" s="181"/>
      <c r="K11" s="181"/>
      <c r="L11" s="181"/>
      <c r="M11" s="182"/>
    </row>
    <row r="12" spans="2:13" ht="15" customHeight="1" thickTop="1">
      <c r="B12" s="183" t="s">
        <v>17</v>
      </c>
      <c r="C12" s="183"/>
      <c r="D12" s="183"/>
      <c r="E12" s="184" t="s">
        <v>18</v>
      </c>
      <c r="F12" s="184"/>
      <c r="G12" s="184"/>
      <c r="H12" s="184"/>
      <c r="I12" s="184"/>
      <c r="J12" s="184"/>
      <c r="K12" s="184"/>
      <c r="L12" s="184"/>
      <c r="M12" s="184"/>
    </row>
    <row r="13" spans="2:13" ht="12" customHeight="1">
      <c r="B13" s="185" t="s">
        <v>19</v>
      </c>
      <c r="C13" s="186"/>
      <c r="D13" s="186"/>
      <c r="E13" s="186"/>
      <c r="F13" s="186"/>
      <c r="G13" s="186"/>
      <c r="H13" s="187"/>
      <c r="I13" s="185" t="s">
        <v>20</v>
      </c>
      <c r="J13" s="186"/>
      <c r="K13" s="186"/>
      <c r="L13" s="186"/>
      <c r="M13" s="187"/>
    </row>
    <row r="14" spans="2:13" ht="15" customHeight="1">
      <c r="B14" s="16" t="s">
        <v>66</v>
      </c>
      <c r="C14" s="12"/>
      <c r="D14" s="12"/>
      <c r="E14" s="12"/>
      <c r="F14" s="12"/>
      <c r="G14" s="12"/>
      <c r="H14" s="13"/>
      <c r="I14" s="16"/>
      <c r="J14" s="159"/>
      <c r="K14" s="159"/>
      <c r="L14" s="159"/>
      <c r="M14" s="162"/>
    </row>
    <row r="15" spans="2:13" ht="12" customHeight="1">
      <c r="B15" s="185" t="s">
        <v>21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8" t="s">
        <v>22</v>
      </c>
      <c r="M15" s="189"/>
    </row>
    <row r="16" spans="2:13" ht="12" customHeight="1">
      <c r="B16" s="157" t="s">
        <v>67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60"/>
      <c r="M16" s="161"/>
    </row>
    <row r="17" spans="1:13" ht="12" customHeight="1">
      <c r="B17" s="185" t="s">
        <v>21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55"/>
      <c r="M17" s="156"/>
    </row>
    <row r="18" spans="1:13" ht="14.1" customHeight="1">
      <c r="B18" s="17"/>
      <c r="C18" s="159"/>
      <c r="D18" s="159"/>
      <c r="E18" s="159"/>
      <c r="F18" s="159"/>
      <c r="G18" s="159"/>
      <c r="H18" s="159"/>
      <c r="I18" s="159"/>
      <c r="J18" s="159"/>
      <c r="K18" s="159"/>
      <c r="L18" s="190"/>
      <c r="M18" s="191"/>
    </row>
    <row r="19" spans="1:13" ht="12" customHeight="1">
      <c r="B19" s="185" t="s">
        <v>23</v>
      </c>
      <c r="C19" s="186"/>
      <c r="D19" s="186"/>
      <c r="E19" s="186"/>
      <c r="F19" s="187"/>
      <c r="G19" s="185" t="s">
        <v>24</v>
      </c>
      <c r="H19" s="186"/>
      <c r="I19" s="187"/>
      <c r="J19" s="185" t="s">
        <v>25</v>
      </c>
      <c r="K19" s="187"/>
      <c r="L19" s="185" t="s">
        <v>26</v>
      </c>
      <c r="M19" s="187"/>
    </row>
    <row r="20" spans="1:13" ht="14.1" customHeight="1">
      <c r="B20" s="17" t="s">
        <v>68</v>
      </c>
      <c r="C20" s="12"/>
      <c r="D20" s="12"/>
      <c r="E20" s="12"/>
      <c r="F20" s="13"/>
      <c r="G20" s="16" t="s">
        <v>69</v>
      </c>
      <c r="H20" s="14"/>
      <c r="I20" s="15"/>
      <c r="J20" s="33" t="s">
        <v>71</v>
      </c>
      <c r="K20" s="34"/>
      <c r="L20" s="35" t="s">
        <v>70</v>
      </c>
      <c r="M20" s="34"/>
    </row>
    <row r="21" spans="1:13" ht="12" customHeight="1">
      <c r="B21" s="185" t="s">
        <v>27</v>
      </c>
      <c r="C21" s="186"/>
      <c r="D21" s="186"/>
      <c r="E21" s="186"/>
      <c r="F21" s="186"/>
      <c r="G21" s="186"/>
      <c r="H21" s="186"/>
      <c r="I21" s="187"/>
      <c r="J21" s="218" t="s">
        <v>28</v>
      </c>
      <c r="K21" s="219"/>
      <c r="L21" s="219"/>
      <c r="M21" s="220"/>
    </row>
    <row r="22" spans="1:13" ht="14.1" customHeight="1" thickBot="1">
      <c r="B22" s="36"/>
      <c r="C22" s="37"/>
      <c r="D22" s="37"/>
      <c r="E22" s="37"/>
      <c r="F22" s="37"/>
      <c r="G22" s="37"/>
      <c r="H22" s="37"/>
      <c r="I22" s="38"/>
      <c r="J22" s="221"/>
      <c r="K22" s="222"/>
      <c r="L22" s="222"/>
      <c r="M22" s="223"/>
    </row>
    <row r="23" spans="1:13" ht="15" customHeight="1" thickTop="1" thickBot="1">
      <c r="B23" s="202" t="s">
        <v>29</v>
      </c>
      <c r="C23" s="202"/>
      <c r="D23" s="202"/>
      <c r="E23" s="202"/>
      <c r="F23" s="202"/>
      <c r="G23" s="202"/>
      <c r="H23" s="202"/>
      <c r="I23" s="202"/>
      <c r="J23" s="227" t="s">
        <v>30</v>
      </c>
      <c r="K23" s="228"/>
      <c r="L23" s="229"/>
      <c r="M23" s="10" t="s">
        <v>31</v>
      </c>
    </row>
    <row r="24" spans="1:13" ht="15" customHeight="1">
      <c r="B24" s="230" t="s">
        <v>32</v>
      </c>
      <c r="C24" s="231"/>
      <c r="D24" s="231"/>
      <c r="E24" s="232"/>
      <c r="F24" s="236" t="s">
        <v>33</v>
      </c>
      <c r="G24" s="237"/>
      <c r="H24" s="238"/>
      <c r="I24" s="104" t="s">
        <v>34</v>
      </c>
      <c r="J24" s="115" t="s">
        <v>35</v>
      </c>
      <c r="K24" s="116" t="s">
        <v>36</v>
      </c>
      <c r="L24" s="116" t="s">
        <v>37</v>
      </c>
      <c r="M24" s="9" t="s">
        <v>38</v>
      </c>
    </row>
    <row r="25" spans="1:13" ht="15.75" customHeight="1" thickBot="1">
      <c r="B25" s="233"/>
      <c r="C25" s="234"/>
      <c r="D25" s="234"/>
      <c r="E25" s="235"/>
      <c r="F25" s="239"/>
      <c r="G25" s="240"/>
      <c r="H25" s="241"/>
      <c r="I25" s="103"/>
      <c r="J25" s="8">
        <v>3</v>
      </c>
      <c r="K25" s="7">
        <v>4</v>
      </c>
      <c r="L25" s="7">
        <v>3.75</v>
      </c>
      <c r="M25" s="6">
        <v>1.5</v>
      </c>
    </row>
    <row r="26" spans="1:13" ht="17.25" thickBot="1">
      <c r="B26" s="124"/>
      <c r="C26" s="125"/>
      <c r="D26" s="125"/>
      <c r="E26" s="126"/>
      <c r="F26" s="127"/>
      <c r="G26" s="128"/>
      <c r="H26" s="129"/>
      <c r="I26" s="122" t="s">
        <v>39</v>
      </c>
      <c r="J26" s="123" t="s">
        <v>40</v>
      </c>
      <c r="K26" s="123" t="s">
        <v>41</v>
      </c>
      <c r="L26" s="123" t="s">
        <v>42</v>
      </c>
      <c r="M26" s="123" t="s">
        <v>43</v>
      </c>
    </row>
    <row r="27" spans="1:13" ht="12.95" customHeight="1">
      <c r="A27" s="18">
        <v>1</v>
      </c>
      <c r="B27" s="61" t="s">
        <v>73</v>
      </c>
      <c r="C27" s="48"/>
      <c r="D27" s="48"/>
      <c r="E27" s="49"/>
      <c r="F27" s="50" t="s">
        <v>33</v>
      </c>
      <c r="G27" s="51"/>
      <c r="H27" s="52"/>
      <c r="I27" s="62"/>
      <c r="J27" s="63"/>
      <c r="K27" s="64">
        <v>1</v>
      </c>
      <c r="L27" s="64">
        <v>1</v>
      </c>
      <c r="M27" s="65"/>
    </row>
    <row r="28" spans="1:13" ht="12.95" customHeight="1">
      <c r="A28" s="18">
        <v>2</v>
      </c>
      <c r="B28" s="61" t="s">
        <v>74</v>
      </c>
      <c r="C28" s="48"/>
      <c r="D28" s="48"/>
      <c r="E28" s="49"/>
      <c r="F28" s="50" t="s">
        <v>33</v>
      </c>
      <c r="G28" s="51"/>
      <c r="H28" s="52"/>
      <c r="I28" s="62"/>
      <c r="J28" s="66"/>
      <c r="K28" s="64">
        <v>2</v>
      </c>
      <c r="L28" s="64"/>
      <c r="M28" s="67"/>
    </row>
    <row r="29" spans="1:13" ht="12.95" customHeight="1">
      <c r="A29" s="18">
        <v>3</v>
      </c>
      <c r="B29" s="61"/>
      <c r="C29" s="48"/>
      <c r="D29" s="48"/>
      <c r="E29" s="49"/>
      <c r="F29" s="50" t="s">
        <v>33</v>
      </c>
      <c r="G29" s="51"/>
      <c r="H29" s="52"/>
      <c r="I29" s="62"/>
      <c r="J29" s="66"/>
      <c r="K29" s="64"/>
      <c r="L29" s="64"/>
      <c r="M29" s="67"/>
    </row>
    <row r="30" spans="1:13" ht="12.95" customHeight="1">
      <c r="A30" s="18">
        <v>4</v>
      </c>
      <c r="B30" s="61"/>
      <c r="C30" s="48"/>
      <c r="D30" s="48"/>
      <c r="E30" s="49"/>
      <c r="F30" s="50" t="s">
        <v>33</v>
      </c>
      <c r="G30" s="51"/>
      <c r="H30" s="52"/>
      <c r="I30" s="62"/>
      <c r="J30" s="68"/>
      <c r="K30" s="69"/>
      <c r="L30" s="69"/>
      <c r="M30" s="70"/>
    </row>
    <row r="31" spans="1:13" ht="12.95" customHeight="1">
      <c r="A31" s="18">
        <v>5</v>
      </c>
      <c r="B31" s="61"/>
      <c r="C31" s="48"/>
      <c r="D31" s="48"/>
      <c r="E31" s="49"/>
      <c r="F31" s="50" t="s">
        <v>33</v>
      </c>
      <c r="G31" s="51"/>
      <c r="H31" s="52"/>
      <c r="I31" s="62"/>
      <c r="J31" s="68"/>
      <c r="K31" s="69"/>
      <c r="L31" s="69"/>
      <c r="M31" s="70"/>
    </row>
    <row r="32" spans="1:13" ht="12.95" customHeight="1">
      <c r="A32" s="18">
        <v>6</v>
      </c>
      <c r="B32" s="61"/>
      <c r="C32" s="48"/>
      <c r="D32" s="48"/>
      <c r="E32" s="49"/>
      <c r="F32" s="50" t="s">
        <v>33</v>
      </c>
      <c r="G32" s="51"/>
      <c r="H32" s="52"/>
      <c r="I32" s="62"/>
      <c r="J32" s="68"/>
      <c r="K32" s="69"/>
      <c r="L32" s="69"/>
      <c r="M32" s="70"/>
    </row>
    <row r="33" spans="1:13" ht="12.95" customHeight="1">
      <c r="A33" s="18">
        <v>7</v>
      </c>
      <c r="B33" s="61"/>
      <c r="C33" s="48"/>
      <c r="D33" s="48"/>
      <c r="E33" s="49"/>
      <c r="F33" s="50" t="s">
        <v>33</v>
      </c>
      <c r="G33" s="51"/>
      <c r="H33" s="52"/>
      <c r="I33" s="62"/>
      <c r="J33" s="68"/>
      <c r="K33" s="69"/>
      <c r="L33" s="69"/>
      <c r="M33" s="70"/>
    </row>
    <row r="34" spans="1:13" ht="12.95" customHeight="1">
      <c r="A34" s="18">
        <v>8</v>
      </c>
      <c r="B34" s="47"/>
      <c r="C34" s="48"/>
      <c r="D34" s="48"/>
      <c r="E34" s="49"/>
      <c r="F34" s="50" t="s">
        <v>33</v>
      </c>
      <c r="G34" s="51"/>
      <c r="H34" s="52"/>
      <c r="I34" s="62"/>
      <c r="J34" s="71"/>
      <c r="K34" s="72"/>
      <c r="L34" s="72"/>
      <c r="M34" s="73"/>
    </row>
    <row r="35" spans="1:13" ht="12.95" customHeight="1">
      <c r="A35" s="18">
        <v>9</v>
      </c>
      <c r="B35" s="47"/>
      <c r="C35" s="48"/>
      <c r="D35" s="48"/>
      <c r="E35" s="49"/>
      <c r="F35" s="50" t="s">
        <v>33</v>
      </c>
      <c r="G35" s="51"/>
      <c r="H35" s="52"/>
      <c r="I35" s="53"/>
      <c r="J35" s="71"/>
      <c r="K35" s="72"/>
      <c r="L35" s="72"/>
      <c r="M35" s="74"/>
    </row>
    <row r="36" spans="1:13" ht="15.75" thickBot="1">
      <c r="A36" s="18">
        <v>10</v>
      </c>
      <c r="B36" s="47"/>
      <c r="C36" s="48"/>
      <c r="D36" s="48"/>
      <c r="E36" s="49"/>
      <c r="F36" s="50" t="s">
        <v>33</v>
      </c>
      <c r="G36" s="51"/>
      <c r="H36" s="52"/>
      <c r="I36" s="53"/>
      <c r="J36" s="119"/>
      <c r="K36" s="120"/>
      <c r="L36" s="120"/>
      <c r="M36" s="121"/>
    </row>
    <row r="37" spans="1:13" ht="16.5" thickTop="1" thickBot="1">
      <c r="A37" s="18"/>
      <c r="B37" s="58"/>
      <c r="C37" s="58"/>
      <c r="D37" s="58"/>
      <c r="E37" s="59"/>
      <c r="F37" s="27" t="s">
        <v>44</v>
      </c>
      <c r="G37" s="28"/>
      <c r="H37" s="29"/>
      <c r="I37" s="39">
        <f>SUM(J37:L37)</f>
        <v>4</v>
      </c>
      <c r="J37" s="117">
        <f>SUM(J27:J36)</f>
        <v>0</v>
      </c>
      <c r="K37" s="117">
        <f t="shared" ref="K37:M37" si="0">SUM(K27:K36)</f>
        <v>3</v>
      </c>
      <c r="L37" s="117">
        <f t="shared" si="0"/>
        <v>1</v>
      </c>
      <c r="M37" s="118">
        <f t="shared" si="0"/>
        <v>0</v>
      </c>
    </row>
    <row r="38" spans="1:13">
      <c r="A38" s="18"/>
      <c r="B38" s="86"/>
      <c r="C38" s="86"/>
      <c r="D38" s="86"/>
      <c r="E38" s="86"/>
      <c r="F38" s="165" t="s">
        <v>45</v>
      </c>
      <c r="G38" s="165"/>
      <c r="H38" s="165"/>
      <c r="I38" s="148">
        <f>SUM(J38:M38)</f>
        <v>15.75</v>
      </c>
      <c r="J38" s="90">
        <f>J37*3</f>
        <v>0</v>
      </c>
      <c r="K38" s="90">
        <f>K37*4</f>
        <v>12</v>
      </c>
      <c r="L38" s="90">
        <f>L37*3.75</f>
        <v>3.75</v>
      </c>
      <c r="M38" s="90">
        <f>M37*1.5</f>
        <v>0</v>
      </c>
    </row>
    <row r="39" spans="1:13" ht="12.95" customHeight="1">
      <c r="A39" s="18"/>
      <c r="B39" s="105"/>
      <c r="C39" s="105"/>
      <c r="D39" s="105"/>
      <c r="E39" s="105"/>
      <c r="F39" s="111"/>
      <c r="G39" s="112"/>
      <c r="H39" s="113"/>
    </row>
    <row r="40" spans="1:13" ht="12.95" customHeight="1">
      <c r="A40" s="18"/>
      <c r="B40" s="173" t="s">
        <v>46</v>
      </c>
      <c r="C40" s="174"/>
      <c r="D40" s="174"/>
      <c r="E40" s="175"/>
      <c r="F40" s="167" t="s">
        <v>47</v>
      </c>
      <c r="G40" s="168"/>
      <c r="H40" s="169"/>
      <c r="I40" s="242" t="s">
        <v>34</v>
      </c>
      <c r="J40" s="130" t="s">
        <v>35</v>
      </c>
      <c r="K40" s="131" t="s">
        <v>36</v>
      </c>
      <c r="L40" s="132" t="s">
        <v>38</v>
      </c>
      <c r="M40" s="133"/>
    </row>
    <row r="41" spans="1:13" ht="12.95" customHeight="1">
      <c r="B41" s="176"/>
      <c r="C41" s="177"/>
      <c r="D41" s="177"/>
      <c r="E41" s="178"/>
      <c r="F41" s="170"/>
      <c r="G41" s="171"/>
      <c r="H41" s="172"/>
      <c r="I41" s="243"/>
      <c r="J41" s="134">
        <v>2.5</v>
      </c>
      <c r="K41" s="135">
        <v>3.5</v>
      </c>
      <c r="L41" s="136">
        <v>1.5</v>
      </c>
      <c r="M41" s="91"/>
    </row>
    <row r="42" spans="1:13" ht="12.95" customHeight="1">
      <c r="B42" s="142"/>
      <c r="C42" s="142"/>
      <c r="D42" s="142"/>
      <c r="E42" s="142"/>
      <c r="F42" s="143"/>
      <c r="G42" s="143"/>
      <c r="H42" s="144"/>
      <c r="I42" s="138" t="s">
        <v>39</v>
      </c>
      <c r="J42" s="139" t="s">
        <v>48</v>
      </c>
      <c r="K42" s="140" t="s">
        <v>49</v>
      </c>
      <c r="L42" s="141" t="s">
        <v>43</v>
      </c>
      <c r="M42" s="91"/>
    </row>
    <row r="43" spans="1:13" ht="12.95" customHeight="1">
      <c r="A43" s="18">
        <v>1</v>
      </c>
      <c r="B43" s="106"/>
      <c r="C43" s="107"/>
      <c r="D43" s="107"/>
      <c r="E43" s="108"/>
      <c r="F43" s="83"/>
      <c r="G43" s="109"/>
      <c r="H43" s="110"/>
      <c r="I43" s="137"/>
      <c r="J43" s="54"/>
      <c r="K43" s="55"/>
      <c r="L43" s="44"/>
      <c r="M43" s="76"/>
    </row>
    <row r="44" spans="1:13" ht="12.95" customHeight="1">
      <c r="A44" s="18">
        <v>2</v>
      </c>
      <c r="B44" s="47"/>
      <c r="C44" s="48"/>
      <c r="D44" s="48"/>
      <c r="E44" s="49"/>
      <c r="F44" s="50"/>
      <c r="G44" s="51"/>
      <c r="H44" s="52"/>
      <c r="I44" s="53"/>
      <c r="J44" s="54"/>
      <c r="K44" s="55"/>
      <c r="L44" s="44"/>
      <c r="M44" s="77"/>
    </row>
    <row r="45" spans="1:13">
      <c r="A45" s="18">
        <v>3</v>
      </c>
      <c r="B45" s="47"/>
      <c r="C45" s="48"/>
      <c r="D45" s="48"/>
      <c r="E45" s="49"/>
      <c r="F45" s="50"/>
      <c r="G45" s="51"/>
      <c r="H45" s="52"/>
      <c r="I45" s="53"/>
      <c r="J45" s="56"/>
      <c r="K45" s="57"/>
      <c r="L45" s="75"/>
      <c r="M45" s="77"/>
    </row>
    <row r="46" spans="1:13">
      <c r="A46" s="18">
        <v>4</v>
      </c>
      <c r="B46" s="47"/>
      <c r="C46" s="48"/>
      <c r="D46" s="48"/>
      <c r="E46" s="49"/>
      <c r="F46" s="50"/>
      <c r="G46" s="51"/>
      <c r="H46" s="52"/>
      <c r="I46" s="53"/>
      <c r="J46" s="56"/>
      <c r="K46" s="57"/>
      <c r="L46" s="75"/>
      <c r="M46" s="77"/>
    </row>
    <row r="47" spans="1:13" ht="15.75" thickBot="1">
      <c r="A47" s="18">
        <v>5</v>
      </c>
      <c r="B47" s="47"/>
      <c r="C47" s="48"/>
      <c r="D47" s="48"/>
      <c r="E47" s="49"/>
      <c r="F47" s="92"/>
      <c r="G47" s="60"/>
      <c r="H47" s="93"/>
      <c r="I47" s="53"/>
      <c r="J47" s="56"/>
      <c r="K47" s="57"/>
      <c r="L47" s="75"/>
      <c r="M47" s="77"/>
    </row>
    <row r="48" spans="1:13" ht="12.95" customHeight="1" thickTop="1" thickBot="1">
      <c r="A48" s="18"/>
      <c r="B48" s="58"/>
      <c r="C48" s="58"/>
      <c r="D48" s="58"/>
      <c r="E48" s="59"/>
      <c r="F48" s="224" t="s">
        <v>50</v>
      </c>
      <c r="G48" s="225"/>
      <c r="H48" s="226"/>
      <c r="I48" s="99">
        <f>I37+J48+K48+L48</f>
        <v>4</v>
      </c>
      <c r="J48" s="96">
        <f>SUM(J43:J47)</f>
        <v>0</v>
      </c>
      <c r="K48" s="96">
        <f t="shared" ref="K48:L48" si="1">SUM(K43:K47)</f>
        <v>0</v>
      </c>
      <c r="L48" s="96">
        <f t="shared" si="1"/>
        <v>0</v>
      </c>
      <c r="M48" s="79"/>
    </row>
    <row r="49" spans="1:13" ht="12.95" customHeight="1" thickBot="1">
      <c r="A49" s="18"/>
      <c r="B49" s="86"/>
      <c r="C49" s="86"/>
      <c r="D49" s="86"/>
      <c r="E49" s="86"/>
      <c r="F49" s="165" t="s">
        <v>45</v>
      </c>
      <c r="G49" s="165"/>
      <c r="H49" s="165"/>
      <c r="I49" s="94"/>
      <c r="J49" s="95">
        <f>J48*J41</f>
        <v>0</v>
      </c>
      <c r="K49" s="95">
        <f>K48*K41</f>
        <v>0</v>
      </c>
      <c r="L49" s="95">
        <f>L48*L41</f>
        <v>0</v>
      </c>
      <c r="M49" s="79"/>
    </row>
    <row r="50" spans="1:13" ht="15.75" customHeight="1" thickBot="1">
      <c r="A50" s="18"/>
      <c r="B50" s="86"/>
      <c r="C50" s="86"/>
      <c r="D50" s="86"/>
      <c r="E50" s="86"/>
      <c r="F50" s="149"/>
      <c r="G50" s="149"/>
      <c r="H50" s="149"/>
      <c r="I50" s="150"/>
      <c r="J50" s="151"/>
      <c r="K50" s="95"/>
      <c r="L50" s="152"/>
      <c r="M50" s="79"/>
    </row>
    <row r="51" spans="1:13" ht="15.75">
      <c r="A51" s="18"/>
      <c r="B51" s="88"/>
      <c r="C51" s="88"/>
      <c r="D51" s="88"/>
      <c r="E51" s="88"/>
      <c r="H51" s="89"/>
      <c r="J51" s="154" t="s">
        <v>51</v>
      </c>
      <c r="K51" s="153" t="s">
        <v>52</v>
      </c>
      <c r="L51" s="114" t="s">
        <v>38</v>
      </c>
      <c r="M51" s="79"/>
    </row>
    <row r="52" spans="1:13" ht="16.5" thickBot="1">
      <c r="B52" s="88"/>
      <c r="C52" s="88"/>
      <c r="D52" s="88"/>
      <c r="E52" s="88"/>
      <c r="F52" s="89"/>
      <c r="G52" s="163" t="s">
        <v>53</v>
      </c>
      <c r="H52" s="164"/>
      <c r="I52" s="102" t="s">
        <v>39</v>
      </c>
      <c r="J52" s="80" t="s">
        <v>54</v>
      </c>
      <c r="K52" s="81" t="s">
        <v>55</v>
      </c>
      <c r="L52" s="85" t="s">
        <v>43</v>
      </c>
      <c r="M52" s="79"/>
    </row>
    <row r="53" spans="1:13" ht="17.25" thickTop="1" thickBot="1">
      <c r="A53" s="18"/>
      <c r="B53" s="82"/>
      <c r="C53" s="82"/>
      <c r="D53" s="82"/>
      <c r="E53" s="82"/>
      <c r="F53" s="84"/>
      <c r="G53" s="163"/>
      <c r="H53" s="164"/>
      <c r="I53" s="101" t="s">
        <v>56</v>
      </c>
      <c r="J53" s="98">
        <v>1.1499999999999999</v>
      </c>
      <c r="K53" s="43">
        <v>1.5</v>
      </c>
      <c r="L53" s="6">
        <v>1.5</v>
      </c>
      <c r="M53" s="79"/>
    </row>
    <row r="54" spans="1:13" ht="15.75" thickBot="1">
      <c r="B54" s="86"/>
      <c r="C54" s="86"/>
      <c r="D54" s="86"/>
      <c r="E54" s="86"/>
      <c r="F54" s="87"/>
      <c r="G54" s="89"/>
      <c r="H54" s="89"/>
      <c r="J54" s="145"/>
      <c r="K54" s="146"/>
      <c r="L54" s="147"/>
      <c r="M54" s="79"/>
    </row>
    <row r="55" spans="1:13" ht="16.5" thickTop="1" thickBot="1">
      <c r="G55" s="214" t="s">
        <v>57</v>
      </c>
      <c r="H55" s="215"/>
      <c r="I55" s="100">
        <f>J38+K38+L38+M38+J49+K49+L49+J55+K55+L55</f>
        <v>15.75</v>
      </c>
      <c r="J55" s="97">
        <f>J54*J53</f>
        <v>0</v>
      </c>
      <c r="K55" s="97">
        <f t="shared" ref="K55:L55" si="2">K54*K53</f>
        <v>0</v>
      </c>
      <c r="L55" s="97">
        <f t="shared" si="2"/>
        <v>0</v>
      </c>
      <c r="M55" s="79"/>
    </row>
    <row r="56" spans="1:13" ht="15.75" customHeight="1" thickBot="1">
      <c r="B56" s="166" t="s">
        <v>58</v>
      </c>
      <c r="C56" s="166"/>
      <c r="D56" s="166"/>
      <c r="E56" s="166"/>
      <c r="F56" s="166"/>
      <c r="M56" s="78"/>
    </row>
    <row r="57" spans="1:13" ht="15.75">
      <c r="B57" s="5"/>
      <c r="C57" s="5"/>
      <c r="D57" s="45" t="s">
        <v>59</v>
      </c>
      <c r="E57" s="4"/>
      <c r="F57" s="4"/>
      <c r="G57" s="1"/>
      <c r="H57" s="1"/>
      <c r="J57" s="4"/>
      <c r="K57" s="4"/>
      <c r="L57" s="216" t="s">
        <v>60</v>
      </c>
      <c r="M57" s="216"/>
    </row>
    <row r="58" spans="1:13" ht="15.75">
      <c r="B58" s="1"/>
      <c r="E58" s="45"/>
      <c r="F58" s="45"/>
      <c r="G58" s="1"/>
      <c r="H58" s="1"/>
      <c r="I58" s="1"/>
      <c r="J58" s="217"/>
      <c r="K58" s="217"/>
      <c r="L58" s="216"/>
      <c r="M58" s="216"/>
    </row>
    <row r="59" spans="1:13" ht="15.75">
      <c r="B59" s="1"/>
      <c r="C59" s="1"/>
      <c r="D59" s="1"/>
      <c r="E59" s="1"/>
      <c r="F59" s="1"/>
      <c r="G59" s="1"/>
      <c r="H59" s="1"/>
      <c r="I59" s="1"/>
      <c r="J59" s="3"/>
      <c r="K59" s="3"/>
      <c r="L59" s="3"/>
      <c r="M59" s="3"/>
    </row>
    <row r="60" spans="1:13" ht="15.75">
      <c r="B60" s="1"/>
      <c r="C60" s="1"/>
      <c r="D60" s="1"/>
      <c r="E60" s="1"/>
      <c r="F60" s="1"/>
      <c r="G60" s="1"/>
      <c r="H60" s="1"/>
      <c r="I60" s="1"/>
      <c r="J60" s="3"/>
      <c r="K60" s="3"/>
      <c r="L60" s="3"/>
      <c r="M60" s="3"/>
    </row>
    <row r="61" spans="1:13" ht="15.75">
      <c r="B61" s="1"/>
      <c r="C61" s="1"/>
      <c r="D61" s="1"/>
      <c r="E61" s="1"/>
      <c r="F61" s="1"/>
      <c r="G61" s="1"/>
      <c r="H61" s="1"/>
      <c r="I61" s="212" t="s">
        <v>61</v>
      </c>
      <c r="J61" s="212"/>
      <c r="K61" s="212"/>
      <c r="L61" s="212"/>
      <c r="M61" s="212"/>
    </row>
    <row r="62" spans="1:13" ht="15.75">
      <c r="B62" s="1"/>
      <c r="C62" s="1"/>
      <c r="D62" s="1"/>
      <c r="E62" s="1"/>
      <c r="F62" s="1"/>
      <c r="G62" s="1"/>
      <c r="H62" s="1"/>
      <c r="I62" s="213" t="s">
        <v>62</v>
      </c>
      <c r="J62" s="213"/>
      <c r="K62" s="213"/>
      <c r="L62" s="213"/>
      <c r="M62" s="213"/>
    </row>
    <row r="63" spans="1:13" ht="15.75">
      <c r="B63" s="1"/>
      <c r="C63" s="1"/>
      <c r="D63" s="1"/>
      <c r="E63" s="1"/>
      <c r="F63" s="1"/>
      <c r="G63" s="1"/>
      <c r="H63" s="1"/>
      <c r="I63" s="212" t="s">
        <v>63</v>
      </c>
      <c r="J63" s="212"/>
      <c r="K63" s="212"/>
      <c r="L63" s="212"/>
      <c r="M63" s="212"/>
    </row>
    <row r="64" spans="1:13" ht="15.75">
      <c r="B64" s="1"/>
      <c r="C64" s="1"/>
      <c r="D64" s="1"/>
      <c r="E64" s="1"/>
      <c r="F64" s="1"/>
      <c r="G64" s="1"/>
      <c r="H64" s="1"/>
    </row>
    <row r="65" spans="2:13" ht="15.75">
      <c r="B65" s="1"/>
      <c r="C65" s="1"/>
      <c r="D65" s="1"/>
      <c r="E65" s="1"/>
      <c r="F65" s="1"/>
      <c r="G65" s="1"/>
      <c r="H65" s="1"/>
    </row>
    <row r="66" spans="2:13" ht="15.75">
      <c r="B66" s="1"/>
      <c r="C66" s="1"/>
      <c r="D66" s="1"/>
      <c r="E66" s="1"/>
      <c r="F66" s="1"/>
    </row>
    <row r="67" spans="2:13" ht="15.75">
      <c r="B67" s="2" t="s">
        <v>64</v>
      </c>
      <c r="D67" s="1"/>
      <c r="E67" s="1"/>
      <c r="F67" s="1"/>
      <c r="I67" s="46"/>
      <c r="J67" s="46"/>
      <c r="K67" s="46"/>
      <c r="L67" s="46"/>
      <c r="M67" s="46"/>
    </row>
  </sheetData>
  <mergeCells count="48">
    <mergeCell ref="B21:I21"/>
    <mergeCell ref="J21:M22"/>
    <mergeCell ref="F48:H48"/>
    <mergeCell ref="B23:I23"/>
    <mergeCell ref="J23:L23"/>
    <mergeCell ref="B24:E25"/>
    <mergeCell ref="F24:H25"/>
    <mergeCell ref="I40:I41"/>
    <mergeCell ref="I61:M61"/>
    <mergeCell ref="I62:M62"/>
    <mergeCell ref="I63:M63"/>
    <mergeCell ref="G55:H55"/>
    <mergeCell ref="L57:M57"/>
    <mergeCell ref="J58:K58"/>
    <mergeCell ref="L58:M58"/>
    <mergeCell ref="B1:M1"/>
    <mergeCell ref="B2:M4"/>
    <mergeCell ref="B5:M5"/>
    <mergeCell ref="B6:H6"/>
    <mergeCell ref="F8:G8"/>
    <mergeCell ref="I6:M6"/>
    <mergeCell ref="I7:M7"/>
    <mergeCell ref="I8:M8"/>
    <mergeCell ref="F9:H9"/>
    <mergeCell ref="B9:C9"/>
    <mergeCell ref="B8:C8"/>
    <mergeCell ref="D8:E8"/>
    <mergeCell ref="D9:E9"/>
    <mergeCell ref="B15:K15"/>
    <mergeCell ref="L15:M15"/>
    <mergeCell ref="L18:M18"/>
    <mergeCell ref="G19:I19"/>
    <mergeCell ref="J19:K19"/>
    <mergeCell ref="L19:M19"/>
    <mergeCell ref="B19:F19"/>
    <mergeCell ref="B17:K17"/>
    <mergeCell ref="I10:M10"/>
    <mergeCell ref="I11:M11"/>
    <mergeCell ref="B12:D12"/>
    <mergeCell ref="E12:M12"/>
    <mergeCell ref="B13:H13"/>
    <mergeCell ref="I13:M13"/>
    <mergeCell ref="G52:H53"/>
    <mergeCell ref="F38:H38"/>
    <mergeCell ref="F49:H49"/>
    <mergeCell ref="B56:F56"/>
    <mergeCell ref="F40:H41"/>
    <mergeCell ref="B40:E41"/>
  </mergeCells>
  <phoneticPr fontId="38" type="noConversion"/>
  <dataValidations count="2">
    <dataValidation allowBlank="1" showErrorMessage="1" promptTitle="Instructions" prompt="Please enter here the department or unit name as you would like it to appear on the second line.  Examples:  Missionary Department, California Arcadia Mission, LDS Family Services, Seminaries and Institutes of Religion." sqref="J27:K32 J34:K37 L37:M37 J52:K52 J42:J49 J26:M26 J38:M38 K42:L42 K49:L49 K43:K48 L48 J50:L50 M48:M56" xr:uid="{A046EA82-25AB-4E0A-AAE9-52F466DFCD2B}"/>
    <dataValidation type="list" allowBlank="1" showInputMessage="1" showErrorMessage="1" sqref="G39:H39 G28:H37 G44:H48" xr:uid="{5446EE49-D1E8-42D4-B2CB-23177AEC4CD1}">
      <formula1>$N$26</formula1>
    </dataValidation>
  </dataValidations>
  <hyperlinks>
    <hyperlink ref="I10" r:id="rId1" xr:uid="{26B8F51E-0D67-409F-9538-933665839359}"/>
  </hyperlinks>
  <printOptions horizontalCentered="1" verticalCentered="1"/>
  <pageMargins left="0" right="0" top="0" bottom="0" header="0" footer="0"/>
  <pageSetup scale="87" orientation="portrait" r:id="rId2"/>
  <headerFooter>
    <oddFooter>&amp;R&amp;7&amp;F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1DA83FBD5E34BA47BEF3BC74F00E0" ma:contentTypeVersion="21" ma:contentTypeDescription="Create a new document." ma:contentTypeScope="" ma:versionID="3090c046a63e6617f707e64259c1e1d1">
  <xsd:schema xmlns:xsd="http://www.w3.org/2001/XMLSchema" xmlns:xs="http://www.w3.org/2001/XMLSchema" xmlns:p="http://schemas.microsoft.com/office/2006/metadata/properties" xmlns:ns2="b600b7d5-3028-4f34-ae37-d28304c7abcd" xmlns:ns3="bfea5840-3a66-4996-bc19-141e63790c62" xmlns:ns4="86a4b93c-d1cc-4bd3-af56-561b2e2f2c4a" targetNamespace="http://schemas.microsoft.com/office/2006/metadata/properties" ma:root="true" ma:fieldsID="55d4ed51a5672f47e138465b289dd707" ns2:_="" ns3:_="" ns4:_="">
    <xsd:import namespace="b600b7d5-3028-4f34-ae37-d28304c7abcd"/>
    <xsd:import namespace="bfea5840-3a66-4996-bc19-141e63790c62"/>
    <xsd:import namespace="86a4b93c-d1cc-4bd3-af56-561b2e2f2c4a"/>
    <xsd:element name="properties">
      <xsd:complexType>
        <xsd:sequence>
          <xsd:element name="documentManagement">
            <xsd:complexType>
              <xsd:all>
                <xsd:element ref="ns2:FileDescription" minOccurs="0"/>
                <xsd:element ref="ns2:DocType" minOccurs="0"/>
                <xsd:element ref="ns2:Audience" minOccurs="0"/>
                <xsd:element ref="ns2:Author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0b7d5-3028-4f34-ae37-d28304c7abcd" elementFormDefault="qualified">
    <xsd:import namespace="http://schemas.microsoft.com/office/2006/documentManagement/types"/>
    <xsd:import namespace="http://schemas.microsoft.com/office/infopath/2007/PartnerControls"/>
    <xsd:element name="FileDescription" ma:index="1" nillable="true" ma:displayName="File Description" ma:description="Description of file" ma:format="Dropdown" ma:internalName="FileDescription" ma:readOnly="false">
      <xsd:simpleType>
        <xsd:restriction base="dms:Text">
          <xsd:maxLength value="255"/>
        </xsd:restriction>
      </xsd:simpleType>
    </xsd:element>
    <xsd:element name="DocType" ma:index="2" nillable="true" ma:displayName="DocType" ma:description="Type of Document" ma:format="Dropdown" ma:internalName="DocType">
      <xsd:simpleType>
        <xsd:restriction base="dms:Choice">
          <xsd:enumeration value="Form"/>
          <xsd:enumeration value="Informational"/>
          <xsd:enumeration value="Instructions"/>
          <xsd:enumeration value="Policy/Procedure"/>
          <xsd:enumeration value="SMC Aids"/>
          <xsd:enumeration value="Web Link"/>
          <xsd:enumeration value="Other"/>
        </xsd:restriction>
      </xsd:simpleType>
    </xsd:element>
    <xsd:element name="Audience" ma:index="3" nillable="true" ma:displayName="Audience" ma:description="Document is intended for" ma:format="Dropdown" ma:internalName="Audien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MC"/>
                    <xsd:enumeration value="Priesthood Leader"/>
                    <xsd:enumeration value="Operation"/>
                    <xsd:enumeration value="Applicant"/>
                    <xsd:enumeration value="Missionary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Author0" ma:index="4" nillable="true" ma:displayName="Author" ma:description="Author or submitter of document" ma:format="Dropdown" ma:internalName="Author0" ma:readOnly="false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2d1c6a-5b2e-41c9-bb75-28e62ca30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a5840-3a66-4996-bc19-141e63790c6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4b93c-d1cc-4bd3-af56-561b2e2f2c4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5737c85-1c9e-446c-9387-af90cff00c4a}" ma:internalName="TaxCatchAll" ma:showField="CatchAllData" ma:web="bfea5840-3a66-4996-bc19-141e63790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a4b93c-d1cc-4bd3-af56-561b2e2f2c4a" xsi:nil="true"/>
    <lcf76f155ced4ddcb4097134ff3c332f xmlns="b600b7d5-3028-4f34-ae37-d28304c7abcd">
      <Terms xmlns="http://schemas.microsoft.com/office/infopath/2007/PartnerControls"/>
    </lcf76f155ced4ddcb4097134ff3c332f>
    <Author0 xmlns="b600b7d5-3028-4f34-ae37-d28304c7abcd" xsi:nil="true"/>
    <FileDescription xmlns="b600b7d5-3028-4f34-ae37-d28304c7abcd" xsi:nil="true"/>
    <DocType xmlns="b600b7d5-3028-4f34-ae37-d28304c7abcd" xsi:nil="true"/>
    <Audience xmlns="b600b7d5-3028-4f34-ae37-d28304c7ab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D8473-8E12-4218-B889-DCF3DF681C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0b7d5-3028-4f34-ae37-d28304c7abcd"/>
    <ds:schemaRef ds:uri="bfea5840-3a66-4996-bc19-141e63790c62"/>
    <ds:schemaRef ds:uri="86a4b93c-d1cc-4bd3-af56-561b2e2f2c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29398-2914-4700-A6F9-9E2438905D2B}">
  <ds:schemaRefs>
    <ds:schemaRef ds:uri="http://purl.org/dc/dcmitype/"/>
    <ds:schemaRef ds:uri="http://purl.org/dc/elements/1.1/"/>
    <ds:schemaRef ds:uri="929306e3-e01e-4be1-9a3d-6f920f5eb0fd"/>
    <ds:schemaRef ds:uri="http://purl.org/dc/terms/"/>
    <ds:schemaRef ds:uri="0458a61e-8926-487d-a5c3-79865d5b0157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86a4b93c-d1cc-4bd3-af56-561b2e2f2c4a"/>
    <ds:schemaRef ds:uri="b600b7d5-3028-4f34-ae37-d28304c7abcd"/>
  </ds:schemaRefs>
</ds:datastoreItem>
</file>

<file path=customXml/itemProps3.xml><?xml version="1.0" encoding="utf-8"?>
<ds:datastoreItem xmlns:ds="http://schemas.openxmlformats.org/officeDocument/2006/customXml" ds:itemID="{A6E2AA2C-FCA5-4ADC-AB20-CD87667E98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Missionary Badge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Santiago</dc:creator>
  <cp:keywords/>
  <dc:description/>
  <cp:lastModifiedBy>Layne Rushforth</cp:lastModifiedBy>
  <cp:revision/>
  <dcterms:created xsi:type="dcterms:W3CDTF">2022-08-16T18:14:05Z</dcterms:created>
  <dcterms:modified xsi:type="dcterms:W3CDTF">2024-10-14T16:04:10Z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0x0101006781DA83FBD5E34BA47BEF3BC74F00E0</vt:lpwstr>
  </property>
  <property fmtid="{D5CDD505-2E9C-101B-9397-08002B2CF9AE}" pid="3" name="MediaServiceImageTags">
    <vt:lpwstr/>
  </property>
</Properties>
</file>